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wmf" ContentType="image/x-wmf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5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4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35.xml" ContentType="application/vnd.openxmlformats-officedocument.customXmlProperties+xml"/>
  <Override PartName="/customXml/itemProps34.xml" ContentType="application/vnd.openxmlformats-officedocument.customXmlProperties+xml"/>
  <Override PartName="/customXml/itemProps36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PMONTESF\OneDrive - Compensar\PUBLICACIONES PAGINA WEB\Consorcio\Decreto 441\"/>
    </mc:Choice>
  </mc:AlternateContent>
  <xr:revisionPtr revIDLastSave="0" documentId="8_{14250BE1-ECE5-4761-A36A-2DFFF1FB11B8}" xr6:coauthVersionLast="47" xr6:coauthVersionMax="47" xr10:uidLastSave="{00000000-0000-0000-0000-000000000000}"/>
  <bookViews>
    <workbookView xWindow="-110" yWindow="-110" windowWidth="19420" windowHeight="10420" firstSheet="2" activeTab="2" xr2:uid="{00000000-000D-0000-FFFF-FFFF00000000}"/>
  </bookViews>
  <sheets>
    <sheet name="TD_Piramide_Pobl" sheetId="2" state="hidden" r:id="rId1"/>
    <sheet name="TD_Registro_2_a_6" sheetId="3" state="hidden" r:id="rId2"/>
    <sheet name="Registros 2 a 6" sheetId="1" r:id="rId3"/>
  </sheets>
  <definedNames>
    <definedName name="_xlcn.WorksheetConnection_CaracterizaciónPoblacionalCAPO2021Resúmen.xlsxTabla11" hidden="1">Tabla1</definedName>
    <definedName name="_xlcn.WorksheetConnection_CaracterizaciónPoblacionalCAPO2021Resúmen.xlsxTabla21" hidden="1">Tabla2</definedName>
    <definedName name="_xlcn.WorksheetConnection_CaracterizaciónPoblacionalCAPO2021Resúmen.xlsxTabla31" hidden="1">Tabla3</definedName>
    <definedName name="_xlcn.WorksheetConnection_CaracterizaciónPoblacionalCAPO2021Resúmen.xlsxTabla41" hidden="1">Tabla4</definedName>
    <definedName name="SegmentaciónDeDatos_Departamento">#N/A</definedName>
    <definedName name="SegmentaciónDeDatos_Departamento1">#N/A</definedName>
    <definedName name="SegmentaciónDeDatos_Departamento2">#N/A</definedName>
    <definedName name="SegmentaciónDeDatos_Depto_Distrito">#N/A</definedName>
    <definedName name="SegmentaciónDeDatos_Depto_Distrito1">#N/A</definedName>
    <definedName name="SegmentaciónDeDatos_Municipio">#N/A</definedName>
    <definedName name="SegmentaciónDeDatos_Municipio1">#N/A</definedName>
    <definedName name="SegmentaciónDeDatos_Municipio2">#N/A</definedName>
    <definedName name="SegmentaciónDeDatos_Régimen">#N/A</definedName>
    <definedName name="SegmentaciónDeDatos_Régimen1">#N/A</definedName>
    <definedName name="SegmentaciónDeDatos_Régimen2">#N/A</definedName>
    <definedName name="SegmentaciónDeDatos_Régimen3">#N/A</definedName>
    <definedName name="SegmentaciónDeDatos_Régimen4">#N/A</definedName>
  </definedNames>
  <calcPr calcId="191029"/>
  <pivotCaches>
    <pivotCache cacheId="11" r:id="rId4"/>
    <pivotCache cacheId="12" r:id="rId5"/>
    <pivotCache cacheId="13" r:id="rId6"/>
    <pivotCache cacheId="14" r:id="rId7"/>
    <pivotCache cacheId="15" r:id="rId8"/>
    <pivotCache cacheId="16" r:id="rId9"/>
    <pivotCache cacheId="17" r:id="rId10"/>
    <pivotCache cacheId="18" r:id="rId11"/>
    <pivotCache cacheId="19" r:id="rId12"/>
  </pivotCaches>
  <extLst>
    <ext xmlns:x14="http://schemas.microsoft.com/office/spreadsheetml/2009/9/main" uri="{876F7934-8845-4945-9796-88D515C7AA90}">
      <x14:pivotCaches>
        <pivotCache cacheId="20" r:id="rId13"/>
        <pivotCache cacheId="21" r:id="rId14"/>
        <pivotCache cacheId="22" r:id="rId15"/>
        <pivotCache cacheId="23" r:id="rId16"/>
      </x14:pivotCaches>
    </ex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Hoja1_cdb23ddf-c607-49e5-aae2-1f46fbe75c2e" name="Población_BDUA_20220630" connection="Excel Población Por Grupo Quinquenal y Regimen 20220630"/>
          <x15:modelTable id="Hoja1_fadc07d7-917f-4a14-9b43-13480eb76621" name="Registro 4" connection="Excel Registro 4 CAPO 2021 - RC &amp; RS"/>
          <x15:modelTable id="Registro 3_82195f33-943d-4eaf-a38d-d158e9ec56d9" name="Registro 3" connection="Excel Registro 4 CAPO 2021 - RC &amp; RS 3"/>
          <x15:modelTable id="Registro 7_f5762380-948a-4fc9-8c8c-b458244fe962" name="Registro 7" connection="Excel Registro 4 CAPO 2021 - RC &amp; RS 6"/>
          <x15:modelTable id="Registro 8_861195b8-7bbf-4fa2-aa11-290b441f9280" name="Registro 8" connection="Excel Registro 4 CAPO 2021 - RC &amp; RS 7"/>
          <x15:modelTable id="Registro 6_63248d50-a6b2-426a-9576-29374188e6f2" name="Registro 6" connection="Excel Consolidado Registros 2 a 8 CAPO 2021 - RC &amp; RS"/>
          <x15:modelTable id="Registro 71_1c1bf876-e191-47c2-83b4-aa6daa4dec1b" name="Registro 7 2" connection="Text Registro 71"/>
          <x15:modelTable id="Llave Régimen_2ff15204-89bb-4444-8bb3-48ee4c5faf6c" name="Llave Régimen" connection="Excel Llave Municipios 2"/>
          <x15:modelTable id="Tabla4" name="Registro 5" connection="WorksheetConnection_Caracterización Poblacional - CAPO 2021 (Resúmen).xlsx!Tabla4"/>
          <x15:modelTable id="Tabla3" name="BD_Depto_Dto" connection="WorksheetConnection_Caracterización Poblacional - CAPO 2021 (Resúmen).xlsx!Tabla3"/>
          <x15:modelTable id="Tabla2" name="BD_Municipios" connection="WorksheetConnection_Caracterización Poblacional - CAPO 2021 (Resúmen).xlsx!Tabla2"/>
          <x15:modelTable id="Tabla1" name="Registro 2" connection="WorksheetConnection_Caracterización Poblacional - CAPO 2021 (Resúmen).xlsx!Tabla1"/>
        </x15:modelTables>
        <x15:modelRelationships>
          <x15:modelRelationship fromTable="Población_BDUA_20220630" fromColumn="Tipo Regimen" toTable="Llave Régimen" toColumn="Régimen"/>
          <x15:modelRelationship fromTable="Población_BDUA_20220630" fromColumn="Codigo de Municipio" toTable="BD_Municipios" toColumn="Código de municipio"/>
          <x15:modelRelationship fromTable="Registro 4" fromColumn="Régimen" toTable="Llave Régimen" toColumn="Régimen"/>
          <x15:modelRelationship fromTable="Registro 4" fromColumn="Código de municipio" toTable="BD_Municipios" toColumn="Código de municipio"/>
          <x15:modelRelationship fromTable="Registro 3" fromColumn="Régimen" toTable="Llave Régimen" toColumn="Régimen"/>
          <x15:modelRelationship fromTable="Registro 3" fromColumn="Código de municipio al cual corresponde el indicador" toTable="BD_Municipios" toColumn="Código de municipio"/>
          <x15:modelRelationship fromTable="Registro 8" fromColumn="Código de municipio/ distrito de residencia según BDUA/BDEX" toTable="BD_Municipios" toColumn="Código de municipio"/>
          <x15:modelRelationship fromTable="Registro 2" fromColumn="Régimen" toTable="Llave Régimen" toColumn="Régimen"/>
          <x15:modelRelationship fromTable="Registro 2" fromColumn="Depto/Distrito" toTable="BD_Depto_Dto" toColumn="Depto/Distrito"/>
          <x15:modelRelationship fromTable="Registro 5" fromColumn="Depto/Distrito" toTable="BD_Depto_Dto" toColumn="Depto/Distrito"/>
          <x15:modelRelationship fromTable="Registro 5" fromColumn="Régimen" toTable="Llave Régimen" toColumn="Régimen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7" i="1" l="1"/>
  <c r="O138" i="1"/>
  <c r="O139" i="1"/>
  <c r="O140" i="1"/>
  <c r="O136" i="1"/>
  <c r="M137" i="1"/>
  <c r="M138" i="1"/>
  <c r="M139" i="1"/>
  <c r="M140" i="1"/>
  <c r="M136" i="1"/>
  <c r="G137" i="1"/>
  <c r="G138" i="1"/>
  <c r="G139" i="1"/>
  <c r="G140" i="1"/>
  <c r="G136" i="1"/>
  <c r="F137" i="1"/>
  <c r="E137" i="1" s="1"/>
  <c r="F138" i="1"/>
  <c r="E138" i="1" s="1"/>
  <c r="F139" i="1"/>
  <c r="E139" i="1" s="1"/>
  <c r="F140" i="1"/>
  <c r="E140" i="1" s="1"/>
  <c r="F136" i="1"/>
  <c r="E136" i="1" s="1"/>
  <c r="O126" i="1"/>
  <c r="O127" i="1"/>
  <c r="O128" i="1"/>
  <c r="O129" i="1"/>
  <c r="O125" i="1"/>
  <c r="M126" i="1"/>
  <c r="M127" i="1"/>
  <c r="M128" i="1"/>
  <c r="M129" i="1"/>
  <c r="M125" i="1"/>
  <c r="G126" i="1"/>
  <c r="G127" i="1"/>
  <c r="G128" i="1"/>
  <c r="G129" i="1"/>
  <c r="G125" i="1"/>
  <c r="F126" i="1"/>
  <c r="E126" i="1" s="1"/>
  <c r="F127" i="1"/>
  <c r="E127" i="1" s="1"/>
  <c r="F128" i="1"/>
  <c r="E128" i="1" s="1"/>
  <c r="F129" i="1"/>
  <c r="E129" i="1" s="1"/>
  <c r="F125" i="1"/>
  <c r="E125" i="1" s="1"/>
  <c r="O104" i="1"/>
  <c r="O105" i="1"/>
  <c r="O106" i="1"/>
  <c r="O107" i="1"/>
  <c r="O108" i="1"/>
  <c r="O109" i="1"/>
  <c r="O110" i="1"/>
  <c r="O111" i="1"/>
  <c r="O112" i="1"/>
  <c r="O103" i="1"/>
  <c r="M104" i="1"/>
  <c r="M105" i="1"/>
  <c r="M106" i="1"/>
  <c r="M107" i="1"/>
  <c r="M108" i="1"/>
  <c r="M109" i="1"/>
  <c r="M110" i="1"/>
  <c r="M111" i="1"/>
  <c r="M112" i="1"/>
  <c r="G104" i="1"/>
  <c r="G105" i="1"/>
  <c r="G106" i="1"/>
  <c r="G107" i="1"/>
  <c r="G108" i="1"/>
  <c r="G109" i="1"/>
  <c r="G110" i="1"/>
  <c r="G111" i="1"/>
  <c r="G112" i="1"/>
  <c r="F104" i="1" l="1"/>
  <c r="E104" i="1" s="1"/>
  <c r="F105" i="1"/>
  <c r="E105" i="1" s="1"/>
  <c r="F106" i="1"/>
  <c r="E106" i="1" s="1"/>
  <c r="F107" i="1"/>
  <c r="E107" i="1" s="1"/>
  <c r="F108" i="1"/>
  <c r="E108" i="1" s="1"/>
  <c r="F109" i="1"/>
  <c r="E109" i="1" s="1"/>
  <c r="F110" i="1"/>
  <c r="E110" i="1" s="1"/>
  <c r="F111" i="1"/>
  <c r="E111" i="1" s="1"/>
  <c r="F112" i="1"/>
  <c r="E112" i="1" s="1"/>
  <c r="M103" i="1"/>
  <c r="G103" i="1"/>
  <c r="F103" i="1"/>
  <c r="E103" i="1" s="1"/>
  <c r="P42" i="1" l="1"/>
  <c r="R41" i="1" l="1"/>
  <c r="Q42" i="1"/>
  <c r="I85" i="1" l="1"/>
  <c r="O85" i="1"/>
  <c r="I84" i="1"/>
  <c r="O84" i="1"/>
  <c r="G85" i="1"/>
  <c r="I83" i="1"/>
  <c r="O83" i="1"/>
  <c r="G84" i="1"/>
  <c r="I82" i="1"/>
  <c r="O82" i="1"/>
  <c r="G83" i="1"/>
  <c r="G82" i="1"/>
  <c r="I81" i="1"/>
  <c r="O81" i="1"/>
  <c r="I80" i="1"/>
  <c r="O80" i="1"/>
  <c r="G81" i="1"/>
  <c r="G80" i="1"/>
  <c r="I79" i="1"/>
  <c r="O79" i="1"/>
  <c r="G79" i="1"/>
  <c r="I78" i="1"/>
  <c r="O78" i="1"/>
  <c r="G78" i="1"/>
  <c r="I77" i="1"/>
  <c r="O77" i="1"/>
  <c r="I76" i="1"/>
  <c r="O76" i="1"/>
  <c r="G77" i="1"/>
  <c r="G76" i="1"/>
  <c r="R18" i="1"/>
  <c r="N18" i="1"/>
  <c r="Q18" i="1"/>
  <c r="J16" i="1"/>
  <c r="N16" i="1"/>
  <c r="Q16" i="1"/>
  <c r="R16" i="1"/>
  <c r="I18" i="1"/>
  <c r="J18" i="1"/>
  <c r="J14" i="1"/>
  <c r="N14" i="1"/>
  <c r="Q14" i="1"/>
  <c r="R14" i="1"/>
  <c r="I16" i="1"/>
  <c r="J12" i="1"/>
  <c r="N12" i="1"/>
  <c r="Q12" i="1"/>
  <c r="R12" i="1"/>
  <c r="I14" i="1"/>
  <c r="I12" i="1"/>
  <c r="R10" i="1"/>
  <c r="Q10" i="1"/>
  <c r="N10" i="1"/>
  <c r="J10" i="1"/>
  <c r="I10" i="1"/>
  <c r="K66" i="1" l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R31" i="1"/>
  <c r="Q31" i="1"/>
  <c r="N31" i="1"/>
  <c r="J31" i="1"/>
  <c r="I31" i="1"/>
  <c r="R29" i="1"/>
  <c r="Q29" i="1"/>
  <c r="N29" i="1"/>
  <c r="J29" i="1"/>
  <c r="I29" i="1"/>
  <c r="G7" i="2" l="1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6" i="2"/>
  <c r="G6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cel Consolidado Registros 2 a 8 CAPO 2021 - RC &amp; RS" type="100" refreshedVersion="0">
    <extLst>
      <ext xmlns:x15="http://schemas.microsoft.com/office/spreadsheetml/2010/11/main" uri="{DE250136-89BD-433C-8126-D09CA5730AF9}">
        <x15:connection id="3d3a048b-b81e-4703-9309-dd05b5ce04ec"/>
      </ext>
    </extLst>
  </connection>
  <connection id="2" xr16:uid="{00000000-0015-0000-FFFF-FFFF01000000}" name="Excel Llave Municipios 2" type="100" refreshedVersion="0">
    <extLst>
      <ext xmlns:x15="http://schemas.microsoft.com/office/spreadsheetml/2010/11/main" uri="{DE250136-89BD-433C-8126-D09CA5730AF9}">
        <x15:connection id="944d5332-d6f2-4b3b-bc0c-298dc424acb4"/>
      </ext>
    </extLst>
  </connection>
  <connection id="3" xr16:uid="{00000000-0015-0000-FFFF-FFFF02000000}" name="Excel Población Por Grupo Quinquenal y Regimen 20220630" type="100" refreshedVersion="8">
    <extLst>
      <ext xmlns:x15="http://schemas.microsoft.com/office/spreadsheetml/2010/11/main" uri="{DE250136-89BD-433C-8126-D09CA5730AF9}">
        <x15:connection id="94f1183a-9f4d-4203-b717-f106c503a2c7"/>
      </ext>
    </extLst>
  </connection>
  <connection id="4" xr16:uid="{00000000-0015-0000-FFFF-FFFF03000000}" name="Excel Registro 4 CAPO 2021 - RC &amp; RS" type="100" refreshedVersion="0">
    <extLst>
      <ext xmlns:x15="http://schemas.microsoft.com/office/spreadsheetml/2010/11/main" uri="{DE250136-89BD-433C-8126-D09CA5730AF9}">
        <x15:connection id="fda17dde-b3c9-441a-b1e1-6f64b58c383d"/>
      </ext>
    </extLst>
  </connection>
  <connection id="5" xr16:uid="{00000000-0015-0000-FFFF-FFFF04000000}" name="Excel Registro 4 CAPO 2021 - RC &amp; RS 3" type="100" refreshedVersion="0">
    <extLst>
      <ext xmlns:x15="http://schemas.microsoft.com/office/spreadsheetml/2010/11/main" uri="{DE250136-89BD-433C-8126-D09CA5730AF9}">
        <x15:connection id="494fec77-b140-4374-b8f8-4f337e9dbf63"/>
      </ext>
    </extLst>
  </connection>
  <connection id="6" xr16:uid="{00000000-0015-0000-FFFF-FFFF05000000}" name="Excel Registro 4 CAPO 2021 - RC &amp; RS 6" type="100" refreshedVersion="0">
    <extLst>
      <ext xmlns:x15="http://schemas.microsoft.com/office/spreadsheetml/2010/11/main" uri="{DE250136-89BD-433C-8126-D09CA5730AF9}">
        <x15:connection id="c919de2d-d8a4-47a3-804a-e89bd62ae8c4"/>
      </ext>
    </extLst>
  </connection>
  <connection id="7" xr16:uid="{00000000-0015-0000-FFFF-FFFF06000000}" name="Excel Registro 4 CAPO 2021 - RC &amp; RS 7" type="100" refreshedVersion="0">
    <extLst>
      <ext xmlns:x15="http://schemas.microsoft.com/office/spreadsheetml/2010/11/main" uri="{DE250136-89BD-433C-8126-D09CA5730AF9}">
        <x15:connection id="b906ab54-865f-44f6-b7f5-f18913c96c8b"/>
      </ext>
    </extLst>
  </connection>
  <connection id="8" xr16:uid="{00000000-0015-0000-FFFF-FFFF07000000}" name="Text Registro 71" type="100" refreshedVersion="0">
    <extLst>
      <ext xmlns:x15="http://schemas.microsoft.com/office/spreadsheetml/2010/11/main" uri="{DE250136-89BD-433C-8126-D09CA5730AF9}">
        <x15:connection id="7674dd96-aa73-450a-b3ae-033696998f03"/>
      </ext>
    </extLst>
  </connection>
  <connection id="9" xr16:uid="{00000000-0015-0000-FFFF-FFFF08000000}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00000000-0015-0000-FFFF-FFFF09000000}" name="WorksheetConnection_Caracterización Poblacional - CAPO 2021 (Resúmen).xlsx!Tabla1" type="102" refreshedVersion="8" minRefreshableVersion="5">
    <extLst>
      <ext xmlns:x15="http://schemas.microsoft.com/office/spreadsheetml/2010/11/main" uri="{DE250136-89BD-433C-8126-D09CA5730AF9}">
        <x15:connection id="Tabla1">
          <x15:rangePr sourceName="_xlcn.WorksheetConnection_CaracterizaciónPoblacionalCAPO2021Resúmen.xlsxTabla11"/>
        </x15:connection>
      </ext>
    </extLst>
  </connection>
  <connection id="11" xr16:uid="{00000000-0015-0000-FFFF-FFFF0A000000}" name="WorksheetConnection_Caracterización Poblacional - CAPO 2021 (Resúmen).xlsx!Tabla2" type="102" refreshedVersion="8" minRefreshableVersion="5">
    <extLst>
      <ext xmlns:x15="http://schemas.microsoft.com/office/spreadsheetml/2010/11/main" uri="{DE250136-89BD-433C-8126-D09CA5730AF9}">
        <x15:connection id="Tabla2">
          <x15:rangePr sourceName="_xlcn.WorksheetConnection_CaracterizaciónPoblacionalCAPO2021Resúmen.xlsxTabla21"/>
        </x15:connection>
      </ext>
    </extLst>
  </connection>
  <connection id="12" xr16:uid="{00000000-0015-0000-FFFF-FFFF0B000000}" name="WorksheetConnection_Caracterización Poblacional - CAPO 2021 (Resúmen)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CaracterizaciónPoblacionalCAPO2021Resúmen.xlsxTabla31"/>
        </x15:connection>
      </ext>
    </extLst>
  </connection>
  <connection id="13" xr16:uid="{00000000-0015-0000-FFFF-FFFF0C000000}" name="WorksheetConnection_Caracterización Poblacional - CAPO 2021 (Resúmen).xlsx!Tabla4" type="102" refreshedVersion="8" minRefreshableVersion="5">
    <extLst>
      <ext xmlns:x15="http://schemas.microsoft.com/office/spreadsheetml/2010/11/main" uri="{DE250136-89BD-433C-8126-D09CA5730AF9}">
        <x15:connection id="Tabla4">
          <x15:rangePr sourceName="_xlcn.WorksheetConnection_CaracterizaciónPoblacionalCAPO2021Resúmen.xlsxTabla4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8">
    <s v="ThisWorkbookDataModel"/>
    <s v="{[Población_BDUA_20220630].[Tipo Regimen].[All]}"/>
    <s v="{[Registro 4].[Régimen].[All]}"/>
    <s v="{[Registro 3].[Régimen].&amp;[CONTRIBUTIVO]}"/>
    <s v="{[Registro 4].[Departamento].[All]}"/>
    <s v="{[Registro 4].[Municipio].[All]}"/>
    <s v="{[Registro 5].[Régimen].&amp;[CONTRIBUTIVO]}"/>
    <s v="{[Llave Régimen].[Régimen].&amp;[CONTRIBUTIVO]}"/>
    <s v="{[Registro 3].[Departamento].&amp;[BOYACA]}"/>
    <s v="{[Registro 6].[Régimen].&amp;[CONTRIBUTIVO]}"/>
    <s v="{[Registro 2].[Régimen].&amp;[CONTRIBUTIVO]}"/>
    <s v="{[Registro 5].[Depto/Distrito].&amp;[11001 - BOGOTÁ D.C.]}"/>
    <s v="{[Registro 6].[Departamento].&amp;[CUNDINAMARCA]}"/>
    <s v="{[Registro 2].[Depto/Distrito].&amp;[ARAUCA]}"/>
    <s v="{[Registro 3].[Municipio].&amp;[15215 - CORRALES]}"/>
    <s v="{[Registro 6].[Municipio].&amp;[25269 - FACATATIVA]}"/>
    <s v="{[BD_Municipios].[Departamento].&amp;[BOYACA]}"/>
    <s v="{[BD_Municipios].[Municipio].&amp;[15047 - AQUITANIA]}"/>
  </metadataStrings>
  <mdxMetadata count="17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  <mdx n="0" f="s">
      <ms ns="16" c="0"/>
    </mdx>
    <mdx n="0" f="s">
      <ms ns="17" c="0"/>
    </mdx>
  </mdxMetadata>
  <valueMetadata count="1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</valueMetadata>
</metadata>
</file>

<file path=xl/sharedStrings.xml><?xml version="1.0" encoding="utf-8"?>
<sst xmlns="http://schemas.openxmlformats.org/spreadsheetml/2006/main" count="425" uniqueCount="278">
  <si>
    <t>Tipo Regimen</t>
  </si>
  <si>
    <t>All</t>
  </si>
  <si>
    <t>Municipio</t>
  </si>
  <si>
    <t>Departamento</t>
  </si>
  <si>
    <t>Suma de FEMENINO</t>
  </si>
  <si>
    <t>Suma de MASCULINO</t>
  </si>
  <si>
    <t>Etiquetas de fila</t>
  </si>
  <si>
    <t>De 0 a 4 años</t>
  </si>
  <si>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</si>
  <si>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</si>
  <si>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</si>
  <si>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</si>
  <si>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</si>
  <si>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</si>
  <si>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</si>
  <si>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</si>
  <si>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</si>
  <si>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</si>
  <si>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</si>
  <si>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</si>
  <si>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</si>
  <si>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</si>
  <si>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</si>
  <si>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</si>
  <si>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Total general</t>
  </si>
  <si>
    <t>Suma de Total general</t>
  </si>
  <si>
    <t>CONTRIBUTIVO</t>
  </si>
  <si>
    <t>Grupo de Edad</t>
  </si>
  <si>
    <t>Femenino</t>
  </si>
  <si>
    <t>Masculino</t>
  </si>
  <si>
    <t>Tabla dinámica Pirámide Poblacional - Fuente: Población_BDUA_20220630 en Pivot (Por grupo quinquenal y Régimen).</t>
  </si>
  <si>
    <t>Régimen</t>
  </si>
  <si>
    <t>Población con riesgo o alteraciones cardio – cerebro – vascular – metabólicas manifiestas</t>
  </si>
  <si>
    <t>001</t>
  </si>
  <si>
    <t>No Aplica</t>
  </si>
  <si>
    <t>Costo total para la EAPB por la primera patología de alto costo</t>
  </si>
  <si>
    <t>Costo total para la EAPB por la segunda patología de alto costo</t>
  </si>
  <si>
    <t>Costo total para la EAPB por la tercera patología de alto costo</t>
  </si>
  <si>
    <t>Tasa ajustada de mortalidad por diabetes mellitus</t>
  </si>
  <si>
    <t>Descripción Prioridad 5 definida para el Departamento / Distrito</t>
  </si>
  <si>
    <t>Patología Relacionada al Costo de Prioridad 5</t>
  </si>
  <si>
    <t>Prioridad 5 definida para el Departamento / Distrito</t>
  </si>
  <si>
    <t>Patología Relacionada al Costo de Prioridad 4</t>
  </si>
  <si>
    <t>Descripción Prioridad 4 definida para el Departamento / Distrito</t>
  </si>
  <si>
    <t>Prioridad 4 definida para el Departamento / Distrito</t>
  </si>
  <si>
    <t>Patología Relacionada al Costo de Prioridad 3</t>
  </si>
  <si>
    <t>Descripción Prioridad 3 definida para el Departamento / Distrito</t>
  </si>
  <si>
    <t>Prioridad 3 definida para el Departamento / Distrito</t>
  </si>
  <si>
    <t>Patología Relacionada al Costo de Prioridad 2</t>
  </si>
  <si>
    <t>Descripción Prioridad 2 definida para el Departamento / Distrito</t>
  </si>
  <si>
    <t>Prioridad 2 definida para el Departamento / Distrito</t>
  </si>
  <si>
    <t>Patología Relacionada al Costo de Prioridad 1</t>
  </si>
  <si>
    <t>Descripción Prioridad 1 definida para el Departamento / Distrito</t>
  </si>
  <si>
    <t>Prioridad 1 definida para el Departamento / Distrito</t>
  </si>
  <si>
    <t>Prioridad 1</t>
  </si>
  <si>
    <t>Prioridad 2</t>
  </si>
  <si>
    <t>Prioridad 3</t>
  </si>
  <si>
    <t>Prioridad 4</t>
  </si>
  <si>
    <t>Prioridad 5</t>
  </si>
  <si>
    <t>Descripción Prioridad definida para el Departamento / Distrito</t>
  </si>
  <si>
    <t>Patología Relacionada al Costo de Prioridad</t>
  </si>
  <si>
    <t>Descripción Grupo de Riesgo de la Prioridad definida para el Departamento / Distrito</t>
  </si>
  <si>
    <t>Categoría</t>
  </si>
  <si>
    <t>Código de la Prioridad</t>
  </si>
  <si>
    <t>Grupo de Riesgo</t>
  </si>
  <si>
    <t>Grupo de Riesgo de la Prioridad 2 definida para el Municipio</t>
  </si>
  <si>
    <t>Descripción Grupo de Riesgo de la Prioridad 2 definida para el M</t>
  </si>
  <si>
    <t>Descripción Prioridad 2 para el Municipio en donde la EAPB prese</t>
  </si>
  <si>
    <t>Prioridad 2 para el Municipio en donde la EAPB presente afiliado</t>
  </si>
  <si>
    <t>Descripción Grupo de Riesgo de la Prioridad 1 definida para el M</t>
  </si>
  <si>
    <t>Grupo de Riesgo de la Prioridad 1 definida para el Municipio</t>
  </si>
  <si>
    <t>Descripción Prioridad 1 para el Municipio en donde la EAPB prese</t>
  </si>
  <si>
    <t>Prioridad 1 para el Municipio en donde la EAPB presente afiliado</t>
  </si>
  <si>
    <t>Registro No. 4. Indicadores con fuente directa de EAPB, de la caracterización por Municipio / Distrito.</t>
  </si>
  <si>
    <t>Suma de Número de traslados</t>
  </si>
  <si>
    <t>Suma de Tiempo de traslado</t>
  </si>
  <si>
    <t>Suma de Número de enfermeros profesionales disponibles</t>
  </si>
  <si>
    <t>Suma de Número de médicos generales disponibles</t>
  </si>
  <si>
    <t>Suma de Número de ambulancias medicalizadas contratadas</t>
  </si>
  <si>
    <t>Suma de Número de ambulancias básicas contratadas</t>
  </si>
  <si>
    <t>Suma de Número de ambulancias contratadas</t>
  </si>
  <si>
    <t>Suma de Número de camas de cuidado intermedio contratadas</t>
  </si>
  <si>
    <t>Suma de Número de camas de cuidado intensivo contratadas</t>
  </si>
  <si>
    <t>Suma de Número de afiliados objeto de prestación</t>
  </si>
  <si>
    <t>Suma de Número de camas contratadas</t>
  </si>
  <si>
    <t>Suma de Número de nacidos vivos hijos de mujeres afiliadas a la EAPB</t>
  </si>
  <si>
    <t>Suma de Número de casos nuevos de kernicterus</t>
  </si>
  <si>
    <t>Suma de Número de casos nuevos de insuficiencia renal aguda secundaria a</t>
  </si>
  <si>
    <t>Suma de Número total de mujeres afiliadas</t>
  </si>
  <si>
    <t>Suma de Número de Hombres</t>
  </si>
  <si>
    <t>Suma de Número de casos nuevos de cáncer de cérvix en estadío invasivo</t>
  </si>
  <si>
    <t>Suma de Número de personas con diagnóstico de Diabetes Mellitus, que se</t>
  </si>
  <si>
    <t>Suma de Número de casos nuevos de amputación por pie diabético</t>
  </si>
  <si>
    <t>Suma de Número de casos de ambliopía en niños menores de 5 años</t>
  </si>
  <si>
    <t>Suma de Número de afiliados con enfermedad laboral</t>
  </si>
  <si>
    <t>Suma de Número de mujeres en puerperio (Hasta 42 días posparto)</t>
  </si>
  <si>
    <t>Suma de Número de casos nuevos de endometritis o sepsis postparto</t>
  </si>
  <si>
    <t>Suma de Número total de niños afiliados menores de 5 años</t>
  </si>
  <si>
    <t>Suma de Número total de afiliados</t>
  </si>
  <si>
    <t>Campo - Indicador</t>
  </si>
  <si>
    <t>Código del Diagnóstico del quinto evento de alto costo</t>
  </si>
  <si>
    <t>Costo total para la EAPB por el quinto evento de alto costo</t>
  </si>
  <si>
    <t>Costo total para la EAPB por el cuarto evento de alto costo</t>
  </si>
  <si>
    <t>Código del Diagnóstico del cuarto evento de alto costo</t>
  </si>
  <si>
    <t>Costo total para la EAPB por el tercer evento de alto costo</t>
  </si>
  <si>
    <t>Código del Diagnóstico del tercer evento de alto costo</t>
  </si>
  <si>
    <t>Costo total para la EAPB por el segundo evento de alto costo</t>
  </si>
  <si>
    <t>Código del Diagnóstico del segundo evento de alto costo</t>
  </si>
  <si>
    <t>Costo total para la EAPB por el primer evento de alto costo</t>
  </si>
  <si>
    <t>Enfermedad respiratoria aguda debido al nuevo coronavirus SARS-CoV-2</t>
  </si>
  <si>
    <t>Código del Diagnóstico del primer evento de alto costo</t>
  </si>
  <si>
    <t>U07</t>
  </si>
  <si>
    <t>Costo total para la EAPB por la quinta patología de alto costo</t>
  </si>
  <si>
    <t>Código del Diagnóstico de la quinta patología de alto costo</t>
  </si>
  <si>
    <t>Costo total para la EAPB por la cuarta patología de alto costo</t>
  </si>
  <si>
    <t>Código del Diagnóstico de la cuarta patología de alto costo</t>
  </si>
  <si>
    <t>Código del Diagnóstico de la tercera patología de alto costo</t>
  </si>
  <si>
    <t>Código del Diagnóstico de la segunda patología de alto costo</t>
  </si>
  <si>
    <t>Código del Diagnóstico de la primera patología de alto costo</t>
  </si>
  <si>
    <t>1ra Patología de Alto Costo</t>
  </si>
  <si>
    <t>2da Patología de Alto Costo</t>
  </si>
  <si>
    <t>3ra Patología de Alto Costo</t>
  </si>
  <si>
    <t>4ta Patología de Alto Costo</t>
  </si>
  <si>
    <t>5ta Patología de Alto Costo</t>
  </si>
  <si>
    <t>1er Evento de Alto Costo</t>
  </si>
  <si>
    <t>2do Evento de Alto Costo</t>
  </si>
  <si>
    <t>3er Evento de Alto Costo</t>
  </si>
  <si>
    <t>4to Evento de Alto Costo</t>
  </si>
  <si>
    <t>5to Evento de Alto Costo</t>
  </si>
  <si>
    <t>Descripción Diagnóstico.</t>
  </si>
  <si>
    <t>No. de personas en la EAPB afectadas.</t>
  </si>
  <si>
    <t>Recuento de Identificador del usuario en la BDUA</t>
  </si>
  <si>
    <t>Patología</t>
  </si>
  <si>
    <t>Descripción Código del Diagnóstico 1</t>
  </si>
  <si>
    <t>Descripción del Diagnóstico 1</t>
  </si>
  <si>
    <t>El diagnóstico 1 fue catalogado como patología de alto costo o e</t>
  </si>
  <si>
    <t>11001 - BOGOTÁ D.C.</t>
  </si>
  <si>
    <t>TD Registro 2</t>
  </si>
  <si>
    <t>TD Registro 3</t>
  </si>
  <si>
    <t>TD Registro 4</t>
  </si>
  <si>
    <t>TD Registro 5</t>
  </si>
  <si>
    <t>TD Registro 6.2</t>
  </si>
  <si>
    <t>Código del Diagnóstico 2</t>
  </si>
  <si>
    <t>R68</t>
  </si>
  <si>
    <t>Descripción del Diagnóstico 2</t>
  </si>
  <si>
    <t>Otros sintomas y signos generales</t>
  </si>
  <si>
    <t>El diagnóstico 2 fue catalogado como patología de alto costo o e</t>
  </si>
  <si>
    <t>TD Registro 6.3</t>
  </si>
  <si>
    <t>Código del Diagnóstico 3</t>
  </si>
  <si>
    <t>Descripción del Diagnóstico 3</t>
  </si>
  <si>
    <t>El diagnóstico 3 fue catalogado como patología de alto costo o e</t>
  </si>
  <si>
    <t>No.</t>
  </si>
  <si>
    <t>Código del Diagnóstico 1</t>
  </si>
  <si>
    <t>No. de Usuarios</t>
  </si>
  <si>
    <t>Catalogación del Diagnóstico 1</t>
  </si>
  <si>
    <t>Catalogación del Diagnóstico 2</t>
  </si>
  <si>
    <t>Catalogación del Diagnóstico 3</t>
  </si>
  <si>
    <t>Depto/Distrito</t>
  </si>
  <si>
    <t>Grupo de Riesgo de la Prioridad 1 definida para el Departamento / Distrito</t>
  </si>
  <si>
    <t>Descripción Grupo de Riesgo de la Prioridad 1 definida para el Departamento / Distrito</t>
  </si>
  <si>
    <t>Grupo de Riesgo de la Prioridad 2 definida para el Departamento / Distrito</t>
  </si>
  <si>
    <t>Descripción Grupo de Riesgo de la Prioridad 2 definida para el Departamento / Distrito</t>
  </si>
  <si>
    <t>Grupo de Riesgo de la Prioridad 3 definida para el Departamento / Distrito</t>
  </si>
  <si>
    <t>Descripción Grupo de Riesgo de la Prioridad 3 definida para el Departamento / Distrito</t>
  </si>
  <si>
    <t>Grupo de Riesgo de la Prioridad 4 definida para el Departamento / Distrito</t>
  </si>
  <si>
    <t>Descripción Grupo de Riesgo de la Prioridad 4 definida para el Departamento / Distrito</t>
  </si>
  <si>
    <t>Grupo de Riesgo de la Prioridad 5 definida para el Departamento / Distrito</t>
  </si>
  <si>
    <t>Descripción Grupo de Riesgo de la Prioridad 5 definida para el Departamento / Distrito</t>
  </si>
  <si>
    <t>BOYACA</t>
  </si>
  <si>
    <t>Descripción Código del Diagnóstico de la primera patología de alto costo</t>
  </si>
  <si>
    <t>Número de personas en la EAPB afectadas por la primera patología de alto costo.</t>
  </si>
  <si>
    <t>Descripción Código del Diagnóstico de la segunda patología de alto costo</t>
  </si>
  <si>
    <t>Número de personas en la EAPB afectadas por la segunda patología de alto costo.</t>
  </si>
  <si>
    <t>Descripción Código del Diagnóstico de la tercera patología de alto costo</t>
  </si>
  <si>
    <t>Número de personas en la EAPB afectadas por la tercera patología de alto costo.</t>
  </si>
  <si>
    <t>Descripción Código del Diagnóstico de la cuarta patología de alto costo</t>
  </si>
  <si>
    <t>Número de personas en la EAPB afectadas por la cuarta patología de alto costo.</t>
  </si>
  <si>
    <t>Descripción Código del Diagnóstico de la quinta patología de alto costo</t>
  </si>
  <si>
    <t>Número de personas en la EAPB afectadas por la quinta patología de alto costo.</t>
  </si>
  <si>
    <t>Descripción Código del Diagnóstico del primer evento de alto costo</t>
  </si>
  <si>
    <t>Número de personas en la EAPB afectadas por el primer evento de alto costo.</t>
  </si>
  <si>
    <t>Descripción Código del Diagnóstico del segundo evento de alto costo</t>
  </si>
  <si>
    <t>Número de personas en la EAPB afectadas por el segundo evento de alto costo.</t>
  </si>
  <si>
    <t>Descripción Código del Diagnóstico del tercer evento de alto costo</t>
  </si>
  <si>
    <t>Número de personas en la EAPB afectadas por el tercer evento de alto costo.</t>
  </si>
  <si>
    <t>Descripción Código del Diagnóstico del cuarto evento de alto costo</t>
  </si>
  <si>
    <t>Número de personas en la EAPB afectadas por el cuarto evento de alto costo.</t>
  </si>
  <si>
    <t>Descripción Código del Diagnóstico del quinto evento de alto costo</t>
  </si>
  <si>
    <t>Número de personas en la EAPB afectadas por el quinto evento de alto costo.</t>
  </si>
  <si>
    <t>TD Registro 6.4</t>
  </si>
  <si>
    <t>Gerencia de la Información y Analítica BI - Equipo de Epidemiología.</t>
  </si>
  <si>
    <t>Registro No. 2. Indicadores priorizados de la caracterización por Departamento y Distrito.*</t>
  </si>
  <si>
    <t xml:space="preserve">* Los 5 indicadores priorizados del Registro 2 se establecen únicamente por Departamento y Distrito, conforme a los lineamientos de la Guía Conceptual y Metodológica para la caracterización poblacional de las Entidades Administradoras de Planes de Beneficios (EAPB). </t>
  </si>
  <si>
    <t>Registro No. 3. Indicadores priorizados de la caracterización por Municipio.**</t>
  </si>
  <si>
    <r>
      <t>Patología Relacionada al Costo de Prioridad</t>
    </r>
    <r>
      <rPr>
        <b/>
        <sz val="12"/>
        <color theme="1" tint="0.499984740745262"/>
        <rFont val="Calibri"/>
        <family val="2"/>
      </rPr>
      <t>¹</t>
    </r>
  </si>
  <si>
    <t>¹ Estas patologías se incluyen únicamente para las prioridades relacionadas con el costo.</t>
  </si>
  <si>
    <t xml:space="preserve">** Los indicadores priorizados del Registro 3 son únicamente 2 y se establecen por Municipio con al menos un afiliado por BDUA. </t>
  </si>
  <si>
    <t>Lo anterior conforme a los lineamientos de la Guía Conceptual y Metodológica para la caracterización poblacional de las Entidades Administradoras de Planes de Beneficios (EAPB).</t>
  </si>
  <si>
    <r>
      <t>No. Afiliados</t>
    </r>
    <r>
      <rPr>
        <b/>
        <sz val="12"/>
        <color theme="1" tint="0.499984740745262"/>
        <rFont val="Calibri"/>
        <family val="2"/>
      </rPr>
      <t>²</t>
    </r>
  </si>
  <si>
    <t>_</t>
  </si>
  <si>
    <t>Régimen:</t>
  </si>
  <si>
    <t>Tumor maligno de la mama</t>
  </si>
  <si>
    <t>Estos indicadores se calculan tomando como base únicamente la concentración de los usuarios mas costosos y que representan el 30% del costo acumulado en el informe de suficiencia de UPC del total de la EPS y por régimen para el año 2021.</t>
  </si>
  <si>
    <t>Distribución de los 10 primeros diagnósticos mas costosos por número de usuarios (Diagnóstico 1).</t>
  </si>
  <si>
    <t>Evento</t>
  </si>
  <si>
    <t>I21</t>
  </si>
  <si>
    <t>Infarto agudo del miocardio</t>
  </si>
  <si>
    <t>N17</t>
  </si>
  <si>
    <t>Insuficiencia renal aguda</t>
  </si>
  <si>
    <t>M16</t>
  </si>
  <si>
    <t>Coxartrosis [artrosis de la cadera]</t>
  </si>
  <si>
    <t>C50</t>
  </si>
  <si>
    <t>Distribución de los 10 primeros diagnósticos mas costosos por número de usuarios (Diagnóstico 2).</t>
  </si>
  <si>
    <t>Distribución de los 10 primeros diagnósticos mas costosos por número de usuarios (Diagnóstico 3).</t>
  </si>
  <si>
    <t>Descripción Prioridad definida para el Municipio</t>
  </si>
  <si>
    <t>Descripción Grupo de Riesgo de la Prioridad definida para el Municipio</t>
  </si>
  <si>
    <r>
      <t xml:space="preserve">Registro No. 5. Indicadores de costos con fuente directa de EAPB, de la caracterización por Departamento y Distrito. </t>
    </r>
    <r>
      <rPr>
        <b/>
        <sz val="14"/>
        <color theme="0" tint="-0.34998626667073579"/>
        <rFont val="Arial"/>
        <family val="2"/>
      </rPr>
      <t>◊</t>
    </r>
    <r>
      <rPr>
        <b/>
        <sz val="14"/>
        <color theme="0" tint="-0.34998626667073579"/>
        <rFont val="Calibri"/>
        <family val="2"/>
      </rPr>
      <t>₁</t>
    </r>
  </si>
  <si>
    <r>
      <rPr>
        <sz val="11"/>
        <color theme="1" tint="0.34998626667073579"/>
        <rFont val="Calibri"/>
        <family val="2"/>
        <scheme val="minor"/>
      </rPr>
      <t xml:space="preserve">◊₁ </t>
    </r>
    <r>
      <rPr>
        <i/>
        <sz val="11"/>
        <color theme="1" tint="0.34998626667073579"/>
        <rFont val="Calibri"/>
        <family val="2"/>
        <scheme val="minor"/>
      </rPr>
      <t xml:space="preserve">Los indicadores de costo del Registro 5 </t>
    </r>
    <r>
      <rPr>
        <i/>
        <sz val="11"/>
        <color theme="1" tint="0.34998626667073579"/>
        <rFont val="Calibri"/>
        <family val="2"/>
        <charset val="2"/>
        <scheme val="minor"/>
      </rPr>
      <t>aplican únicamente por Departamento y Distrito, conforme a los lineamientos de la Guía Conceptual y Metodológica para la caracterización poblacional de las Entidades Administradoras de Planes de Beneficios (EAPB).</t>
    </r>
  </si>
  <si>
    <r>
      <t>Código del 
Diagnóstico. ◊</t>
    </r>
    <r>
      <rPr>
        <b/>
        <sz val="12"/>
        <color theme="1" tint="0.499984740745262"/>
        <rFont val="Calibri"/>
        <family val="2"/>
      </rPr>
      <t>₂</t>
    </r>
  </si>
  <si>
    <r>
      <rPr>
        <sz val="11"/>
        <color theme="1" tint="0.34998626667073579"/>
        <rFont val="Calibri"/>
        <family val="2"/>
      </rPr>
      <t xml:space="preserve">◊₂ </t>
    </r>
    <r>
      <rPr>
        <i/>
        <sz val="11"/>
        <color theme="1" tint="0.34998626667073579"/>
        <rFont val="Calibri"/>
        <family val="2"/>
      </rPr>
      <t xml:space="preserve">El Código de Diagnóstico </t>
    </r>
    <r>
      <rPr>
        <b/>
        <i/>
        <sz val="11"/>
        <color theme="1" tint="0.34998626667073579"/>
        <rFont val="Calibri"/>
        <family val="2"/>
      </rPr>
      <t>R68</t>
    </r>
    <r>
      <rPr>
        <i/>
        <sz val="11"/>
        <color theme="1" tint="0.34998626667073579"/>
        <rFont val="Calibri"/>
        <family val="2"/>
      </rPr>
      <t xml:space="preserve"> (Otros síntomas y signos generales)</t>
    </r>
    <r>
      <rPr>
        <i/>
        <sz val="11"/>
        <color theme="1" tint="0.34998626667073579"/>
        <rFont val="Calibri"/>
        <family val="2"/>
        <charset val="2"/>
      </rPr>
      <t xml:space="preserve"> se emplea a manera de comodín para los casos en los que no se identifican datos de usuarios o costos desde la fuente Suficiencia de UPC para el año 2021, siguiendo los Lineamientos para el diligenciamiento del anexo técnico de Caracterización de la Población afiliada a las EAPB.</t>
    </r>
  </si>
  <si>
    <r>
      <rPr>
        <sz val="8"/>
        <color theme="1" tint="0.34998626667073579"/>
        <rFont val="Calibri"/>
        <family val="2"/>
      </rPr>
      <t>①</t>
    </r>
    <r>
      <rPr>
        <sz val="11"/>
        <color theme="1" tint="0.34998626667073579"/>
        <rFont val="Calibri"/>
        <family val="2"/>
        <scheme val="minor"/>
      </rPr>
      <t xml:space="preserve"> </t>
    </r>
    <r>
      <rPr>
        <i/>
        <sz val="11"/>
        <color theme="1" tint="0.34998626667073579"/>
        <rFont val="Calibri"/>
        <family val="2"/>
        <scheme val="minor"/>
      </rPr>
      <t>La información del Registro 6 se calcula tomando como base únicamente la concentración de los usuarios mas costosos y que representan el 30% del costo total acumulado en el informe de suficiencia de UPC de la EPS en cada régimen para el año 2021.</t>
    </r>
  </si>
  <si>
    <t>Caracterización Poblacional - CAPO 2021</t>
  </si>
  <si>
    <t>Informe basado en lineamientos Resolución 1536 de 2015.</t>
  </si>
  <si>
    <t>20899999999</t>
  </si>
  <si>
    <t>Tasa ajustada de mortalidad por enfermedades isquémicas del corazón</t>
  </si>
  <si>
    <r>
      <t xml:space="preserve">Registro No. 6. Usuarios afiliados más costosos clasificados por patología o evento. </t>
    </r>
    <r>
      <rPr>
        <b/>
        <sz val="9"/>
        <color theme="0" tint="-0.34998626667073579"/>
        <rFont val="Calibri"/>
        <family val="2"/>
      </rPr>
      <t>①</t>
    </r>
  </si>
  <si>
    <r>
      <rPr>
        <sz val="11"/>
        <color theme="1" tint="0.34998626667073579"/>
        <rFont val="Calibri"/>
        <family val="2"/>
      </rPr>
      <t>²</t>
    </r>
    <r>
      <rPr>
        <i/>
        <sz val="11"/>
        <color theme="1" tint="0.34998626667073579"/>
        <rFont val="Calibri"/>
        <family val="2"/>
        <scheme val="minor"/>
      </rPr>
      <t xml:space="preserve"> Información de Población BDUA se encuentra con corte a 30/06/2022 conforme a los lineamientos para el reporte de caracterización Poblacional (CAPO) del año 2020.</t>
    </r>
  </si>
  <si>
    <t>Gráfico 1. Pirámide Poblacional²  -</t>
  </si>
  <si>
    <t>I27</t>
  </si>
  <si>
    <t>Otras enfermedades cardiopulmonares</t>
  </si>
  <si>
    <t>C90</t>
  </si>
  <si>
    <t>Mieloma multiple y tumores malignos de celulas plasmaticas</t>
  </si>
  <si>
    <t>Y83</t>
  </si>
  <si>
    <t>Cirugia y otros procedimientos quirurgicos como la causa de reaccion anormal del paciente o de complicacion posterior, sin mencion de incide</t>
  </si>
  <si>
    <t>Q28</t>
  </si>
  <si>
    <t>Otras malformaciones congenitas del sistema circulatorio</t>
  </si>
  <si>
    <t>T31</t>
  </si>
  <si>
    <t>Quemaduras clasificadas segun la extension de la superficie del cuerpo afectada</t>
  </si>
  <si>
    <t>P28</t>
  </si>
  <si>
    <t>Otros problemas respiratorios del recien nacido, originados en el periodo perinatal</t>
  </si>
  <si>
    <t>J44</t>
  </si>
  <si>
    <t>Otras enfermedades pulmonares obstructivas cronicas</t>
  </si>
  <si>
    <t>I10</t>
  </si>
  <si>
    <t>Hipertension esencial (primaria)</t>
  </si>
  <si>
    <r>
      <t xml:space="preserve">No. de Usuarios </t>
    </r>
    <r>
      <rPr>
        <b/>
        <sz val="8"/>
        <color theme="1" tint="0.499984740745262"/>
        <rFont val="Calibri"/>
        <family val="2"/>
        <scheme val="minor"/>
      </rPr>
      <t>②</t>
    </r>
  </si>
  <si>
    <r>
      <rPr>
        <sz val="8"/>
        <color theme="1" tint="0.34998626667073579"/>
        <rFont val="Calibri"/>
        <family val="2"/>
      </rPr>
      <t>②</t>
    </r>
    <r>
      <rPr>
        <i/>
        <sz val="11"/>
        <color theme="1" tint="0.34998626667073579"/>
        <rFont val="Calibri"/>
        <family val="2"/>
      </rPr>
      <t xml:space="preserve"> Esta información equivale al total de usuarios por Departamento, Distrito o Municipio, según la selección indicada en los filtros, que aportaron al 30% del costo del informe de suficiencia de UPC 2021.</t>
    </r>
  </si>
  <si>
    <t>CUNDINAMARCA</t>
  </si>
  <si>
    <t>G47</t>
  </si>
  <si>
    <t>Trastornos del sueno</t>
  </si>
  <si>
    <t>J96</t>
  </si>
  <si>
    <t>Insuficiencia respiratoria, no clasificada en otra parte</t>
  </si>
  <si>
    <t>22999999999</t>
  </si>
  <si>
    <t>31499999999</t>
  </si>
  <si>
    <t>Porcentaje de personas atendidas por enfermedades no transmisibles por EAPB</t>
  </si>
  <si>
    <t>32399999999</t>
  </si>
  <si>
    <t>Prevalencia de Hipertensión Arterial en personas de 18 a 69 años</t>
  </si>
  <si>
    <t>32199999999</t>
  </si>
  <si>
    <t>Prevalencia de Diabetes Mellitus en personas de 18 a 69 años</t>
  </si>
  <si>
    <t>ARAUCA</t>
  </si>
  <si>
    <t>15047 - AQUITANIA</t>
  </si>
  <si>
    <t>15215 - CORRALES</t>
  </si>
  <si>
    <t>C83</t>
  </si>
  <si>
    <t>Linfoma no Hodgkin difuso</t>
  </si>
  <si>
    <t>I67</t>
  </si>
  <si>
    <t>Otras enfermedades cerebrovasculares</t>
  </si>
  <si>
    <t>N18</t>
  </si>
  <si>
    <t>Insuficiencia renal cronica</t>
  </si>
  <si>
    <t>I50</t>
  </si>
  <si>
    <t>Insuficiencia cardiaca</t>
  </si>
  <si>
    <t>C16</t>
  </si>
  <si>
    <t>Tumor maligno del estomago</t>
  </si>
  <si>
    <t>25269 - FACATATIVA</t>
  </si>
  <si>
    <t>E10</t>
  </si>
  <si>
    <t>Diabetes mellitus insulinodependiente</t>
  </si>
  <si>
    <t>R10</t>
  </si>
  <si>
    <t>Dolor abdominal y pelvico</t>
  </si>
  <si>
    <t>N39</t>
  </si>
  <si>
    <t>Otros trastornos del sistema urinario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</si>
</sst>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%;[Black]#,##0.0%"/>
    <numFmt numFmtId="165" formatCode="&quot;$&quot;#,##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2"/>
      <color theme="1" tint="0.499984740745262"/>
      <name val="Calibri"/>
      <family val="2"/>
    </font>
    <font>
      <i/>
      <sz val="11"/>
      <color theme="1" tint="0.34998626667073579"/>
      <name val="Calibri"/>
      <family val="2"/>
    </font>
    <font>
      <sz val="11"/>
      <color theme="1" tint="0.34998626667073579"/>
      <name val="Calibri"/>
      <family val="2"/>
    </font>
    <font>
      <b/>
      <sz val="13"/>
      <color theme="0" tint="-0.34998626667073579"/>
      <name val="Calibri"/>
      <family val="2"/>
      <scheme val="minor"/>
    </font>
    <font>
      <i/>
      <sz val="11"/>
      <color theme="1" tint="0.34998626667073579"/>
      <name val="Calibri"/>
      <family val="2"/>
      <charset val="2"/>
      <scheme val="minor"/>
    </font>
    <font>
      <sz val="11"/>
      <color theme="1" tint="0.34998626667073579"/>
      <name val="Calibri"/>
      <family val="2"/>
      <charset val="2"/>
    </font>
    <font>
      <i/>
      <sz val="11"/>
      <color theme="1" tint="0.34998626667073579"/>
      <name val="Calibri"/>
      <family val="2"/>
      <charset val="2"/>
    </font>
    <font>
      <b/>
      <i/>
      <sz val="11"/>
      <color theme="1" tint="0.34998626667073579"/>
      <name val="Calibri"/>
      <family val="2"/>
    </font>
    <font>
      <sz val="8"/>
      <color theme="1" tint="0.34998626667073579"/>
      <name val="Calibri"/>
      <family val="2"/>
    </font>
    <font>
      <b/>
      <sz val="12"/>
      <color theme="1" tint="0.34998626667073579"/>
      <name val="Calibri"/>
      <family val="2"/>
      <scheme val="minor"/>
    </font>
    <font>
      <b/>
      <sz val="14"/>
      <color theme="0" tint="-0.34998626667073579"/>
      <name val="Arial"/>
      <family val="2"/>
    </font>
    <font>
      <b/>
      <sz val="14"/>
      <color theme="0" tint="-0.34998626667073579"/>
      <name val="Calibri"/>
      <family val="2"/>
    </font>
    <font>
      <b/>
      <sz val="20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</font>
    <font>
      <b/>
      <sz val="8"/>
      <color theme="1" tint="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2" fillId="0" borderId="0" xfId="0" applyFont="1"/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left"/>
    </xf>
    <xf numFmtId="0" fontId="0" fillId="0" borderId="0" xfId="0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6" fillId="0" borderId="0" xfId="0" applyFont="1"/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3" fontId="6" fillId="0" borderId="0" xfId="0" applyNumberFormat="1" applyFont="1"/>
    <xf numFmtId="0" fontId="6" fillId="2" borderId="0" xfId="0" applyFont="1" applyFill="1" applyAlignment="1">
      <alignment vertical="center"/>
    </xf>
    <xf numFmtId="0" fontId="6" fillId="2" borderId="0" xfId="0" applyFont="1" applyFill="1"/>
    <xf numFmtId="3" fontId="6" fillId="2" borderId="0" xfId="0" applyNumberFormat="1" applyFont="1" applyFill="1"/>
    <xf numFmtId="0" fontId="6" fillId="0" borderId="2" xfId="0" applyFont="1" applyBorder="1" applyAlignment="1">
      <alignment vertical="center"/>
    </xf>
    <xf numFmtId="0" fontId="6" fillId="0" borderId="2" xfId="0" applyFont="1" applyBorder="1"/>
    <xf numFmtId="3" fontId="6" fillId="0" borderId="2" xfId="0" applyNumberFormat="1" applyFont="1" applyBorder="1"/>
    <xf numFmtId="0" fontId="6" fillId="0" borderId="3" xfId="0" applyFont="1" applyBorder="1" applyAlignment="1">
      <alignment vertical="center"/>
    </xf>
    <xf numFmtId="0" fontId="6" fillId="0" borderId="3" xfId="0" applyFont="1" applyBorder="1"/>
    <xf numFmtId="3" fontId="6" fillId="0" borderId="3" xfId="0" applyNumberFormat="1" applyFont="1" applyBorder="1"/>
    <xf numFmtId="0" fontId="5" fillId="2" borderId="1" xfId="0" applyFont="1" applyFill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3" xfId="0" applyFont="1" applyFill="1" applyBorder="1"/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3" fontId="10" fillId="0" borderId="0" xfId="0" applyNumberFormat="1" applyFont="1"/>
    <xf numFmtId="0" fontId="7" fillId="0" borderId="0" xfId="0" applyFont="1"/>
    <xf numFmtId="0" fontId="11" fillId="0" borderId="0" xfId="0" applyFont="1"/>
    <xf numFmtId="0" fontId="0" fillId="3" borderId="0" xfId="0" applyFill="1"/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0" applyFont="1"/>
    <xf numFmtId="0" fontId="16" fillId="0" borderId="0" xfId="0" applyFont="1" applyAlignment="1">
      <alignment horizontal="right"/>
    </xf>
    <xf numFmtId="0" fontId="12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4" fillId="0" borderId="0" xfId="0" applyFont="1" applyAlignment="1">
      <alignment horizontal="left"/>
    </xf>
    <xf numFmtId="0" fontId="22" fillId="0" borderId="0" xfId="0" applyFont="1"/>
    <xf numFmtId="0" fontId="12" fillId="0" borderId="0" xfId="0" applyFont="1" applyAlignment="1">
      <alignment vertical="center" wrapText="1"/>
    </xf>
    <xf numFmtId="0" fontId="5" fillId="0" borderId="0" xfId="0" applyFont="1" applyAlignment="1">
      <alignment horizontal="left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2" fillId="0" borderId="2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6" fillId="2" borderId="3" xfId="0" applyFont="1" applyFill="1" applyBorder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2" borderId="0" xfId="0" applyNumberFormat="1" applyFont="1" applyFill="1" applyAlignment="1">
      <alignment horizontal="center"/>
    </xf>
    <xf numFmtId="3" fontId="6" fillId="2" borderId="3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165" fontId="10" fillId="0" borderId="0" xfId="0" applyNumberFormat="1" applyFont="1" applyAlignment="1">
      <alignment horizontal="right"/>
    </xf>
    <xf numFmtId="0" fontId="6" fillId="0" borderId="2" xfId="0" applyFont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6" fillId="2" borderId="3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2" fillId="0" borderId="2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3" fontId="6" fillId="0" borderId="2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1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  <color theme="1" tint="0.499984740745262"/>
      </font>
    </dxf>
    <dxf>
      <border diagonalUp="0" diagonalDown="1">
        <left/>
        <right/>
        <top style="thin">
          <color theme="0" tint="-0.34998626667073579"/>
        </top>
        <bottom style="thin">
          <color theme="0" tint="-0.34998626667073579"/>
        </bottom>
        <diagonal style="thin">
          <color theme="0" tint="-0.34998626667073579"/>
        </diagonal>
        <vertical/>
        <horizontal/>
      </border>
    </dxf>
  </dxfs>
  <tableStyles count="1" defaultTableStyle="TableStyleMedium2" defaultPivotStyle="PivotStyleLight16">
    <tableStyle name="Nuevo Estilo 1" pivot="0" table="0" count="9" xr9:uid="{00000000-0011-0000-FFFF-FFFF00000000}">
      <tableStyleElement type="wholeTable" dxfId="13"/>
      <tableStyleElement type="headerRow" dxfId="12"/>
    </tableStyle>
  </tableStyles>
  <colors>
    <mruColors>
      <color rgb="FFFF9966"/>
      <color rgb="FF009999"/>
      <color rgb="FF33CCCC"/>
    </mruColors>
  </colors>
  <extLst>
    <ext xmlns:x14="http://schemas.microsoft.com/office/spreadsheetml/2009/9/main" uri="{46F421CA-312F-682f-3DD2-61675219B42D}">
      <x14:dxfs count="7">
        <dxf>
          <font>
            <color theme="1" tint="0.34998626667073579"/>
          </font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ont>
            <b val="0"/>
            <i val="0"/>
            <color theme="1" tint="0.34998626667073579"/>
          </font>
          <fill>
            <patternFill>
              <bgColor theme="9" tint="0.79998168889431442"/>
            </patternFill>
          </fill>
          <border>
            <left style="thin">
              <color theme="9" tint="0.79998168889431442"/>
            </left>
            <right style="thin">
              <color theme="9" tint="0.79998168889431442"/>
            </right>
            <top style="thin">
              <color theme="9" tint="0.79998168889431442"/>
            </top>
            <bottom style="thin">
              <color theme="9" tint="0.79998168889431442"/>
            </bottom>
          </border>
        </dxf>
        <dxf>
          <font>
            <color theme="1" tint="0.499984740745262"/>
          </font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ont>
            <b val="0"/>
            <i val="0"/>
            <color theme="1" tint="0.499984740745262"/>
          </font>
          <fill>
            <patternFill>
              <fgColor theme="0" tint="-0.24994659260841701"/>
              <bgColor theme="0" tint="-0.14996795556505021"/>
            </patternFill>
          </fill>
        </dxf>
        <dxf>
          <font>
            <color theme="0"/>
          </font>
          <fill>
            <patternFill>
              <bgColor rgb="FFFF9966"/>
            </patternFill>
          </fill>
          <border>
            <left style="thin">
              <color rgb="FFFF9966"/>
            </left>
            <right style="thin">
              <color rgb="FFFF9966"/>
            </right>
            <top style="thin">
              <color rgb="FFFF9966"/>
            </top>
            <bottom style="thin">
              <color rgb="FFFF9966"/>
            </bottom>
          </border>
        </dxf>
        <dxf>
          <font>
            <b val="0"/>
            <i val="0"/>
            <color theme="1" tint="0.499984740745262"/>
          </font>
          <fill>
            <patternFill>
              <fgColor theme="0" tint="-0.24994659260841701"/>
              <bgColor theme="0" tint="-0.1499679555650502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color theme="1" tint="0.499984740745262"/>
          </font>
          <fill>
            <patternFill>
              <fgColor theme="0" tint="-0.24994659260841701"/>
              <bgColor theme="0" tint="-0.14996795556505021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Nuevo Estilo 1">
          <x14:slicerStyleElements>
            <x14:slicerStyleElement type="unselectedItemWithData" dxfId="6"/>
            <x14:slicerStyleElement type="unselectedItemWithNoData" dxfId="5"/>
            <x14:slicerStyleElement type="selectedItemWithData" dxfId="4"/>
            <x14:slicerStyleElement type="selectedItemWithNoData" dxfId="3"/>
            <x14:slicerStyleElement type="hoveredUnselectedItemWithData" dxfId="2"/>
            <x14:slicerStyleElement type="hoveredSelectedItemWith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10.xml"/><Relationship Id="rId21" Type="http://schemas.microsoft.com/office/2007/relationships/slicerCache" Target="slicerCaches/slicerCache5.xml"/><Relationship Id="rId42" Type="http://schemas.openxmlformats.org/officeDocument/2006/relationships/customXml" Target="../customXml/item6.xml"/><Relationship Id="rId47" Type="http://schemas.openxmlformats.org/officeDocument/2006/relationships/customXml" Target="../customXml/item11.xml"/><Relationship Id="rId63" Type="http://schemas.openxmlformats.org/officeDocument/2006/relationships/customXml" Target="../customXml/item27.xml"/><Relationship Id="rId68" Type="http://schemas.openxmlformats.org/officeDocument/2006/relationships/customXml" Target="../customXml/item32.xml"/><Relationship Id="rId7" Type="http://schemas.openxmlformats.org/officeDocument/2006/relationships/pivotCacheDefinition" Target="pivotCache/pivotCacheDefinition4.xml"/><Relationship Id="rId71" Type="http://schemas.openxmlformats.org/officeDocument/2006/relationships/customXml" Target="../customXml/item3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3.xml"/><Relationship Id="rId29" Type="http://schemas.microsoft.com/office/2007/relationships/slicerCache" Target="slicerCaches/slicerCache13.xml"/><Relationship Id="rId11" Type="http://schemas.openxmlformats.org/officeDocument/2006/relationships/pivotCacheDefinition" Target="pivotCache/pivotCacheDefinition8.xml"/><Relationship Id="rId24" Type="http://schemas.microsoft.com/office/2007/relationships/slicerCache" Target="slicerCaches/slicerCache8.xml"/><Relationship Id="rId32" Type="http://schemas.openxmlformats.org/officeDocument/2006/relationships/styles" Target="styles.xml"/><Relationship Id="rId37" Type="http://schemas.openxmlformats.org/officeDocument/2006/relationships/customXml" Target="../customXml/item1.xml"/><Relationship Id="rId40" Type="http://schemas.openxmlformats.org/officeDocument/2006/relationships/customXml" Target="../customXml/item4.xml"/><Relationship Id="rId45" Type="http://schemas.openxmlformats.org/officeDocument/2006/relationships/customXml" Target="../customXml/item9.xml"/><Relationship Id="rId53" Type="http://schemas.openxmlformats.org/officeDocument/2006/relationships/customXml" Target="../customXml/item17.xml"/><Relationship Id="rId58" Type="http://schemas.openxmlformats.org/officeDocument/2006/relationships/customXml" Target="../customXml/item22.xml"/><Relationship Id="rId66" Type="http://schemas.openxmlformats.org/officeDocument/2006/relationships/customXml" Target="../customXml/item30.xml"/><Relationship Id="rId5" Type="http://schemas.openxmlformats.org/officeDocument/2006/relationships/pivotCacheDefinition" Target="pivotCache/pivotCacheDefinition2.xml"/><Relationship Id="rId61" Type="http://schemas.openxmlformats.org/officeDocument/2006/relationships/customXml" Target="../customXml/item25.xml"/><Relationship Id="rId19" Type="http://schemas.microsoft.com/office/2007/relationships/slicerCache" Target="slicerCaches/slicerCache3.xml"/><Relationship Id="rId14" Type="http://schemas.openxmlformats.org/officeDocument/2006/relationships/pivotCacheDefinition" Target="pivotCache/pivotCacheDefinition11.xml"/><Relationship Id="rId22" Type="http://schemas.microsoft.com/office/2007/relationships/slicerCache" Target="slicerCaches/slicerCache6.xml"/><Relationship Id="rId27" Type="http://schemas.microsoft.com/office/2007/relationships/slicerCache" Target="slicerCaches/slicerCache11.xml"/><Relationship Id="rId30" Type="http://schemas.openxmlformats.org/officeDocument/2006/relationships/theme" Target="theme/theme1.xml"/><Relationship Id="rId35" Type="http://schemas.openxmlformats.org/officeDocument/2006/relationships/powerPivotData" Target="model/item.data"/><Relationship Id="rId43" Type="http://schemas.openxmlformats.org/officeDocument/2006/relationships/customXml" Target="../customXml/item7.xml"/><Relationship Id="rId48" Type="http://schemas.openxmlformats.org/officeDocument/2006/relationships/customXml" Target="../customXml/item12.xml"/><Relationship Id="rId56" Type="http://schemas.openxmlformats.org/officeDocument/2006/relationships/customXml" Target="../customXml/item20.xml"/><Relationship Id="rId64" Type="http://schemas.openxmlformats.org/officeDocument/2006/relationships/customXml" Target="../customXml/item28.xml"/><Relationship Id="rId69" Type="http://schemas.openxmlformats.org/officeDocument/2006/relationships/customXml" Target="../customXml/item33.xml"/><Relationship Id="rId8" Type="http://schemas.openxmlformats.org/officeDocument/2006/relationships/pivotCacheDefinition" Target="pivotCache/pivotCacheDefinition5.xml"/><Relationship Id="rId51" Type="http://schemas.openxmlformats.org/officeDocument/2006/relationships/customXml" Target="../customXml/item15.xml"/><Relationship Id="rId72" Type="http://schemas.openxmlformats.org/officeDocument/2006/relationships/customXml" Target="../customXml/item36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9.xml"/><Relationship Id="rId17" Type="http://schemas.microsoft.com/office/2007/relationships/slicerCache" Target="slicerCaches/slicerCache1.xml"/><Relationship Id="rId25" Type="http://schemas.microsoft.com/office/2007/relationships/slicerCache" Target="slicerCaches/slicerCache9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2.xml"/><Relationship Id="rId46" Type="http://schemas.openxmlformats.org/officeDocument/2006/relationships/customXml" Target="../customXml/item10.xml"/><Relationship Id="rId59" Type="http://schemas.openxmlformats.org/officeDocument/2006/relationships/customXml" Target="../customXml/item23.xml"/><Relationship Id="rId67" Type="http://schemas.openxmlformats.org/officeDocument/2006/relationships/customXml" Target="../customXml/item31.xml"/><Relationship Id="rId20" Type="http://schemas.microsoft.com/office/2007/relationships/slicerCache" Target="slicerCaches/slicerCache4.xml"/><Relationship Id="rId41" Type="http://schemas.openxmlformats.org/officeDocument/2006/relationships/customXml" Target="../customXml/item5.xml"/><Relationship Id="rId54" Type="http://schemas.openxmlformats.org/officeDocument/2006/relationships/customXml" Target="../customXml/item18.xml"/><Relationship Id="rId62" Type="http://schemas.openxmlformats.org/officeDocument/2006/relationships/customXml" Target="../customXml/item26.xml"/><Relationship Id="rId70" Type="http://schemas.openxmlformats.org/officeDocument/2006/relationships/customXml" Target="../customXml/item3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5" Type="http://schemas.openxmlformats.org/officeDocument/2006/relationships/pivotCacheDefinition" Target="pivotCache/pivotCacheDefinition12.xml"/><Relationship Id="rId23" Type="http://schemas.microsoft.com/office/2007/relationships/slicerCache" Target="slicerCaches/slicerCache7.xml"/><Relationship Id="rId28" Type="http://schemas.microsoft.com/office/2007/relationships/slicerCache" Target="slicerCaches/slicerCache12.xml"/><Relationship Id="rId36" Type="http://schemas.openxmlformats.org/officeDocument/2006/relationships/calcChain" Target="calcChain.xml"/><Relationship Id="rId49" Type="http://schemas.openxmlformats.org/officeDocument/2006/relationships/customXml" Target="../customXml/item13.xml"/><Relationship Id="rId57" Type="http://schemas.openxmlformats.org/officeDocument/2006/relationships/customXml" Target="../customXml/item21.xml"/><Relationship Id="rId10" Type="http://schemas.openxmlformats.org/officeDocument/2006/relationships/pivotCacheDefinition" Target="pivotCache/pivotCacheDefinition7.xml"/><Relationship Id="rId31" Type="http://schemas.openxmlformats.org/officeDocument/2006/relationships/connections" Target="connections.xml"/><Relationship Id="rId44" Type="http://schemas.openxmlformats.org/officeDocument/2006/relationships/customXml" Target="../customXml/item8.xml"/><Relationship Id="rId52" Type="http://schemas.openxmlformats.org/officeDocument/2006/relationships/customXml" Target="../customXml/item16.xml"/><Relationship Id="rId60" Type="http://schemas.openxmlformats.org/officeDocument/2006/relationships/customXml" Target="../customXml/item24.xml"/><Relationship Id="rId65" Type="http://schemas.openxmlformats.org/officeDocument/2006/relationships/customXml" Target="../customXml/item29.xml"/><Relationship Id="rId4" Type="http://schemas.openxmlformats.org/officeDocument/2006/relationships/pivotCacheDefinition" Target="pivotCache/pivotCacheDefinition1.xml"/><Relationship Id="rId9" Type="http://schemas.openxmlformats.org/officeDocument/2006/relationships/pivotCacheDefinition" Target="pivotCache/pivotCacheDefinition6.xml"/><Relationship Id="rId13" Type="http://schemas.openxmlformats.org/officeDocument/2006/relationships/pivotCacheDefinition" Target="pivotCache/pivotCacheDefinition10.xml"/><Relationship Id="rId18" Type="http://schemas.microsoft.com/office/2007/relationships/slicerCache" Target="slicerCaches/slicerCache2.xml"/><Relationship Id="rId39" Type="http://schemas.openxmlformats.org/officeDocument/2006/relationships/customXml" Target="../customXml/item3.xml"/><Relationship Id="rId34" Type="http://schemas.openxmlformats.org/officeDocument/2006/relationships/sheetMetadata" Target="metadata.xml"/><Relationship Id="rId50" Type="http://schemas.openxmlformats.org/officeDocument/2006/relationships/customXml" Target="../customXml/item14.xml"/><Relationship Id="rId55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90606723952042"/>
          <c:y val="6.2794338159212815E-2"/>
          <c:w val="0.76675711438559802"/>
          <c:h val="0.744329143857708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TD_Piramide_Pobl!$G$5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9966"/>
            </a:solidFill>
            <a:ln>
              <a:noFill/>
            </a:ln>
            <a:effectLst/>
          </c:spPr>
          <c:invertIfNegative val="0"/>
          <c:dLbls>
            <c:numFmt formatCode="#,##0.0.%;[Black]#,##0.0.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TD_Piramide_Pobl!$F$6:$F$22</c:f>
              <c:strCache>
                <c:ptCount val="17"/>
                <c:pt idx="0">
                  <c:v>De 0 a 4 años</c:v>
                </c:pt>
                <c:pt idx="1">
                  <c:v>De 05 a 09 años</c:v>
                </c:pt>
                <c:pt idx="2">
                  <c:v>De 10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29 años</c:v>
                </c:pt>
                <c:pt idx="6">
                  <c:v>De 30 a 34 años</c:v>
                </c:pt>
                <c:pt idx="7">
                  <c:v>De 35 a 39 años</c:v>
                </c:pt>
                <c:pt idx="8">
                  <c:v>De 40 a 44 años</c:v>
                </c:pt>
                <c:pt idx="9">
                  <c:v>De 45 a 49 años</c:v>
                </c:pt>
                <c:pt idx="10">
                  <c:v>De 50 a 54 años</c:v>
                </c:pt>
                <c:pt idx="11">
                  <c:v>De 55 a 59 años</c:v>
                </c:pt>
                <c:pt idx="12">
                  <c:v>De 60 a 64 años</c:v>
                </c:pt>
                <c:pt idx="13">
                  <c:v>De 65 a 69 años</c:v>
                </c:pt>
                <c:pt idx="14">
                  <c:v>De 70 a 74 años</c:v>
                </c:pt>
                <c:pt idx="15">
                  <c:v>De 75 a 79 años</c:v>
                </c:pt>
                <c:pt idx="16">
                  <c:v>De 80 años o más</c:v>
                </c:pt>
              </c:strCache>
            </c:strRef>
          </c:cat>
          <c:val>
            <c:numRef>
              <c:f>TD_Piramide_Pobl!$G$6:$G$22</c:f>
              <c:numCache>
                <c:formatCode>#,##0.0%;[Black]#,##0.0%</c:formatCode>
                <c:ptCount val="17"/>
                <c:pt idx="0">
                  <c:v>-6.4516129032258063E-2</c:v>
                </c:pt>
                <c:pt idx="1">
                  <c:v>-3.2258064516129031E-2</c:v>
                </c:pt>
                <c:pt idx="2">
                  <c:v>-4.8387096774193547E-2</c:v>
                </c:pt>
                <c:pt idx="3">
                  <c:v>-8.0645161290322578E-2</c:v>
                </c:pt>
                <c:pt idx="4">
                  <c:v>-0.11290322580645161</c:v>
                </c:pt>
                <c:pt idx="5">
                  <c:v>-0.19354838709677419</c:v>
                </c:pt>
                <c:pt idx="6">
                  <c:v>-8.0645161290322578E-2</c:v>
                </c:pt>
                <c:pt idx="7">
                  <c:v>-0.11290322580645161</c:v>
                </c:pt>
                <c:pt idx="8">
                  <c:v>-0.11290322580645161</c:v>
                </c:pt>
                <c:pt idx="9">
                  <c:v>-1.6129032258064516E-2</c:v>
                </c:pt>
                <c:pt idx="10">
                  <c:v>-4.8387096774193547E-2</c:v>
                </c:pt>
                <c:pt idx="11">
                  <c:v>-6.4516129032258063E-2</c:v>
                </c:pt>
                <c:pt idx="12">
                  <c:v>0</c:v>
                </c:pt>
                <c:pt idx="13">
                  <c:v>0</c:v>
                </c:pt>
                <c:pt idx="14">
                  <c:v>-1.6129032258064516E-2</c:v>
                </c:pt>
                <c:pt idx="15">
                  <c:v>0</c:v>
                </c:pt>
                <c:pt idx="16">
                  <c:v>-1.6129032258064516E-2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6-48C0-959F-E26287CD95F9}"/>
            </c:ext>
          </c:extLst>
        </c:ser>
        <c:ser>
          <c:idx val="1"/>
          <c:order val="1"/>
          <c:tx>
            <c:strRef>
              <c:f>TD_Piramide_Pobl!$H$5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ACA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9999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TD_Piramide_Pobl!$F$6:$F$22</c:f>
              <c:strCache>
                <c:ptCount val="17"/>
                <c:pt idx="0">
                  <c:v>De 0 a 4 años</c:v>
                </c:pt>
                <c:pt idx="1">
                  <c:v>De 05 a 09 años</c:v>
                </c:pt>
                <c:pt idx="2">
                  <c:v>De 10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29 años</c:v>
                </c:pt>
                <c:pt idx="6">
                  <c:v>De 30 a 34 años</c:v>
                </c:pt>
                <c:pt idx="7">
                  <c:v>De 35 a 39 años</c:v>
                </c:pt>
                <c:pt idx="8">
                  <c:v>De 40 a 44 años</c:v>
                </c:pt>
                <c:pt idx="9">
                  <c:v>De 45 a 49 años</c:v>
                </c:pt>
                <c:pt idx="10">
                  <c:v>De 50 a 54 años</c:v>
                </c:pt>
                <c:pt idx="11">
                  <c:v>De 55 a 59 años</c:v>
                </c:pt>
                <c:pt idx="12">
                  <c:v>De 60 a 64 años</c:v>
                </c:pt>
                <c:pt idx="13">
                  <c:v>De 65 a 69 años</c:v>
                </c:pt>
                <c:pt idx="14">
                  <c:v>De 70 a 74 años</c:v>
                </c:pt>
                <c:pt idx="15">
                  <c:v>De 75 a 79 años</c:v>
                </c:pt>
                <c:pt idx="16">
                  <c:v>De 80 años o más</c:v>
                </c:pt>
              </c:strCache>
            </c:strRef>
          </c:cat>
          <c:val>
            <c:numRef>
              <c:f>TD_Piramide_Pobl!$H$6:$H$22</c:f>
              <c:numCache>
                <c:formatCode>0%</c:formatCode>
                <c:ptCount val="17"/>
                <c:pt idx="0">
                  <c:v>4.8192771084337352E-2</c:v>
                </c:pt>
                <c:pt idx="1">
                  <c:v>7.2289156626506021E-2</c:v>
                </c:pt>
                <c:pt idx="2">
                  <c:v>4.8192771084337352E-2</c:v>
                </c:pt>
                <c:pt idx="3">
                  <c:v>7.2289156626506021E-2</c:v>
                </c:pt>
                <c:pt idx="4">
                  <c:v>0.13253012048192772</c:v>
                </c:pt>
                <c:pt idx="5">
                  <c:v>0.2289156626506024</c:v>
                </c:pt>
                <c:pt idx="6">
                  <c:v>2.4096385542168676E-2</c:v>
                </c:pt>
                <c:pt idx="7">
                  <c:v>0.10843373493975904</c:v>
                </c:pt>
                <c:pt idx="8">
                  <c:v>3.614457831325301E-2</c:v>
                </c:pt>
                <c:pt idx="9">
                  <c:v>9.6385542168674704E-2</c:v>
                </c:pt>
                <c:pt idx="10">
                  <c:v>3.614457831325301E-2</c:v>
                </c:pt>
                <c:pt idx="11">
                  <c:v>2.4096385542168676E-2</c:v>
                </c:pt>
                <c:pt idx="12">
                  <c:v>4.8192771084337352E-2</c:v>
                </c:pt>
                <c:pt idx="13">
                  <c:v>0</c:v>
                </c:pt>
                <c:pt idx="14">
                  <c:v>1.2048192771084338E-2</c:v>
                </c:pt>
                <c:pt idx="15">
                  <c:v>1.2048192771084338E-2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6-48C0-959F-E26287CD9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-1371249920"/>
        <c:axId val="-1371237408"/>
      </c:barChart>
      <c:catAx>
        <c:axId val="-1371249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71237408"/>
        <c:crosses val="autoZero"/>
        <c:auto val="1"/>
        <c:lblAlgn val="ctr"/>
        <c:lblOffset val="100"/>
        <c:noMultiLvlLbl val="0"/>
      </c:catAx>
      <c:valAx>
        <c:axId val="-137123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%;[Black]#,##0.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712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462547950736929"/>
          <c:y val="0.91993910126793066"/>
          <c:w val="0.28921037754896023"/>
          <c:h val="6.7976306587054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5.sv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4</xdr:col>
      <xdr:colOff>631825</xdr:colOff>
      <xdr:row>3</xdr:row>
      <xdr:rowOff>116520</xdr:rowOff>
    </xdr:to>
    <xdr:pic>
      <xdr:nvPicPr>
        <xdr:cNvPr id="2" name="Imagen 1" descr="cid:2fd26d88-6e3b-443a-968a-b29edd483a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250"/>
          <a:ext cx="2803525" cy="6118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755650</xdr:colOff>
      <xdr:row>43</xdr:row>
      <xdr:rowOff>6350</xdr:rowOff>
    </xdr:from>
    <xdr:to>
      <xdr:col>20</xdr:col>
      <xdr:colOff>19050</xdr:colOff>
      <xdr:row>66</xdr:row>
      <xdr:rowOff>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252095</xdr:colOff>
      <xdr:row>37</xdr:row>
      <xdr:rowOff>177801</xdr:rowOff>
    </xdr:from>
    <xdr:to>
      <xdr:col>3</xdr:col>
      <xdr:colOff>620395</xdr:colOff>
      <xdr:row>40</xdr:row>
      <xdr:rowOff>190500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Régimen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m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095" y="5187951"/>
              <a:ext cx="2146300" cy="622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41274</xdr:colOff>
      <xdr:row>5</xdr:row>
      <xdr:rowOff>0</xdr:rowOff>
    </xdr:from>
    <xdr:to>
      <xdr:col>6</xdr:col>
      <xdr:colOff>589098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to/Distrito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to/Distr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1099" y="933450"/>
              <a:ext cx="2100399" cy="3133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5</xdr:row>
      <xdr:rowOff>0</xdr:rowOff>
    </xdr:from>
    <xdr:to>
      <xdr:col>3</xdr:col>
      <xdr:colOff>666750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Régimen 1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me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971551"/>
              <a:ext cx="2184400" cy="634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15874</xdr:colOff>
      <xdr:row>27</xdr:row>
      <xdr:rowOff>73025</xdr:rowOff>
    </xdr:from>
    <xdr:to>
      <xdr:col>3</xdr:col>
      <xdr:colOff>666749</xdr:colOff>
      <xdr:row>35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partamento 1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9" y="5340350"/>
              <a:ext cx="2098675" cy="1479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47625</xdr:colOff>
      <xdr:row>23</xdr:row>
      <xdr:rowOff>190499</xdr:rowOff>
    </xdr:from>
    <xdr:to>
      <xdr:col>6</xdr:col>
      <xdr:colOff>603250</xdr:colOff>
      <xdr:row>35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Municipio 1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7450" y="4638674"/>
              <a:ext cx="2108200" cy="2181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24</xdr:row>
      <xdr:rowOff>6351</xdr:rowOff>
    </xdr:from>
    <xdr:to>
      <xdr:col>3</xdr:col>
      <xdr:colOff>666750</xdr:colOff>
      <xdr:row>27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Régimen 2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me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0" y="3276601"/>
              <a:ext cx="9652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252095</xdr:colOff>
      <xdr:row>40</xdr:row>
      <xdr:rowOff>222251</xdr:rowOff>
    </xdr:from>
    <xdr:to>
      <xdr:col>3</xdr:col>
      <xdr:colOff>620395</xdr:colOff>
      <xdr:row>48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Departamento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095" y="5842001"/>
              <a:ext cx="21463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250825</xdr:colOff>
      <xdr:row>49</xdr:row>
      <xdr:rowOff>19423</xdr:rowOff>
    </xdr:from>
    <xdr:to>
      <xdr:col>3</xdr:col>
      <xdr:colOff>621665</xdr:colOff>
      <xdr:row>68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Municipio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0825" y="7353673"/>
              <a:ext cx="214884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74</xdr:row>
      <xdr:rowOff>69850</xdr:rowOff>
    </xdr:from>
    <xdr:to>
      <xdr:col>3</xdr:col>
      <xdr:colOff>631190</xdr:colOff>
      <xdr:row>92</xdr:row>
      <xdr:rowOff>184149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Depto/Distrito 1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to/Distri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11525251"/>
              <a:ext cx="2148840" cy="1955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71</xdr:row>
      <xdr:rowOff>12701</xdr:rowOff>
    </xdr:from>
    <xdr:to>
      <xdr:col>3</xdr:col>
      <xdr:colOff>631190</xdr:colOff>
      <xdr:row>74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Régimen 3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me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10858501"/>
              <a:ext cx="2148840" cy="641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120</xdr:row>
      <xdr:rowOff>9525</xdr:rowOff>
    </xdr:from>
    <xdr:to>
      <xdr:col>3</xdr:col>
      <xdr:colOff>618490</xdr:colOff>
      <xdr:row>140</xdr:row>
      <xdr:rowOff>1357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Municipio 2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25" y="23307675"/>
              <a:ext cx="2066290" cy="38113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238125</xdr:colOff>
      <xdr:row>96</xdr:row>
      <xdr:rowOff>1</xdr:rowOff>
    </xdr:from>
    <xdr:to>
      <xdr:col>3</xdr:col>
      <xdr:colOff>618490</xdr:colOff>
      <xdr:row>100</xdr:row>
      <xdr:rowOff>27214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Régimen 4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me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0" y="13855701"/>
              <a:ext cx="2148840" cy="67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100</xdr:row>
      <xdr:rowOff>97970</xdr:rowOff>
    </xdr:from>
    <xdr:to>
      <xdr:col>3</xdr:col>
      <xdr:colOff>618490</xdr:colOff>
      <xdr:row>119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Departamento 2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25" y="19652795"/>
              <a:ext cx="2066290" cy="3597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425450</xdr:colOff>
      <xdr:row>44</xdr:row>
      <xdr:rowOff>19050</xdr:rowOff>
    </xdr:from>
    <xdr:to>
      <xdr:col>14</xdr:col>
      <xdr:colOff>69850</xdr:colOff>
      <xdr:row>46</xdr:row>
      <xdr:rowOff>57150</xdr:rowOff>
    </xdr:to>
    <xdr:pic>
      <xdr:nvPicPr>
        <xdr:cNvPr id="21" name="Gráfico 20" descr="Mujer con relleno sólido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50450" y="6629400"/>
          <a:ext cx="406400" cy="406400"/>
        </a:xfrm>
        <a:prstGeom prst="rect">
          <a:avLst/>
        </a:prstGeom>
      </xdr:spPr>
    </xdr:pic>
    <xdr:clientData/>
  </xdr:twoCellAnchor>
  <xdr:twoCellAnchor>
    <xdr:from>
      <xdr:col>11</xdr:col>
      <xdr:colOff>752475</xdr:colOff>
      <xdr:row>1</xdr:row>
      <xdr:rowOff>0</xdr:rowOff>
    </xdr:from>
    <xdr:to>
      <xdr:col>11</xdr:col>
      <xdr:colOff>752475</xdr:colOff>
      <xdr:row>3</xdr:row>
      <xdr:rowOff>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8648700" y="190500"/>
          <a:ext cx="0" cy="438150"/>
        </a:xfrm>
        <a:prstGeom prst="line">
          <a:avLst/>
        </a:prstGeom>
        <a:ln w="19050">
          <a:solidFill>
            <a:schemeClr val="bg1">
              <a:lumMod val="75000"/>
            </a:schemeClr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0.88372</cdr:x>
      <cdr:y>0.04902</cdr:y>
    </cdr:from>
    <cdr:to>
      <cdr:x>0.9546</cdr:x>
      <cdr:y>0.15359</cdr:y>
    </cdr:to>
    <cdr:pic>
      <cdr:nvPicPr>
        <cdr:cNvPr id="2" name="Gráfico 2" descr="Hombre con relleno sólido">
          <a:extLst xmlns:a="http://schemas.openxmlformats.org/drawingml/2006/main">
            <a:ext uri="{FF2B5EF4-FFF2-40B4-BE49-F238E27FC236}">
              <a16:creationId xmlns:a16="http://schemas.microsoft.com/office/drawing/2014/main" id="{41C0EA8F-9352-00BD-1B6E-6B0FDA08044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67300" y="190500"/>
          <a:ext cx="406400" cy="406400"/>
        </a:xfrm>
        <a:prstGeom xmlns:a="http://schemas.openxmlformats.org/drawingml/2006/main" prst="rect">
          <a:avLst/>
        </a:prstGeom>
      </cdr:spPr>
    </cdr:pic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7434837964" createdVersion="5" refreshedVersion="5" minRefreshableVersion="3" recordCount="0" supportSubquery="1" supportAdvancedDrill="1" xr:uid="{00000000-000A-0000-FFFF-FFFF6F000000}">
  <cacheSource type="external" connectionId="9"/>
  <cacheFields count="30">
    <cacheField name="[Registro 2].[Régimen].[Régimen]" caption="Régimen" numFmtId="0" hierarchy="17" level="1">
      <sharedItems containsSemiMixedTypes="0" containsNonDate="0" containsString="0"/>
    </cacheField>
    <cacheField name="[Registro 2].[Depto/Distrito].[Depto/Distrito]" caption="Depto/Distrito" numFmtId="0" hierarchy="19" level="1">
      <sharedItems containsSemiMixedTypes="0" containsNonDate="0" containsString="0"/>
    </cacheField>
    <cacheField name="[Registro 2].[Descripción Grupo de Riesgo de la Prioridad 5 definida para el Departamento / Distrito].[Descripción Grupo de Riesgo de la Prioridad 5 definida para el Departamento / Distrito]" caption="Descripción Grupo de Riesgo de la Prioridad 5 definida para el Departamento / Distrito" numFmtId="0" hierarchy="46" level="1">
      <sharedItems count="1">
        <s v="Población con riesgo o alteraciones cardio – cerebro – vascular – metabólicas manifiestas"/>
      </sharedItems>
    </cacheField>
    <cacheField name="[Registro 2].[Grupo de Riesgo de la Prioridad 5 definida para el Departamento / Distrito].[Grupo de Riesgo de la Prioridad 5 definida para el Departamento / Distrito]" caption="Grupo de Riesgo de la Prioridad 5 definida para el Departamento / Distrito" numFmtId="0" hierarchy="45" level="1">
      <sharedItems count="1">
        <s v="001"/>
      </sharedItems>
    </cacheField>
    <cacheField name="[Registro 2].[Patología Relacionada al Costo de Prioridad 5].[Patología Relacionada al Costo de Prioridad 5]" caption="Patología Relacionada al Costo de Prioridad 5" numFmtId="0" hierarchy="44" level="1">
      <sharedItems count="1">
        <s v="No Aplica"/>
      </sharedItems>
    </cacheField>
    <cacheField name="[Registro 2].[Descripción Prioridad 5 definida para el Departamento / Distrito].[Descripción Prioridad 5 definida para el Departamento / Distrito]" caption="Descripción Prioridad 5 definida para el Departamento / Distrito" numFmtId="0" hierarchy="43" level="1">
      <sharedItems count="1">
        <s v="Tasa ajustada de mortalidad por enfermedades isquémicas del corazón"/>
      </sharedItems>
    </cacheField>
    <cacheField name="[Registro 2].[Prioridad 5 definida para el Departamento / Distrito].[Prioridad 5 definida para el Departamento / Distrito]" caption="Prioridad 5 definida para el Departamento / Distrito" numFmtId="0" hierarchy="42" level="1">
      <sharedItems count="1">
        <s v="20899999999"/>
      </sharedItems>
    </cacheField>
    <cacheField name="[Registro 2].[Descripción Grupo de Riesgo de la Prioridad 4 definida para el Departamento / Distrito].[Descripción Grupo de Riesgo de la Prioridad 4 definida para el Departamento / Distrito]" caption="Descripción Grupo de Riesgo de la Prioridad 4 definida para el Departamento / Distrito" numFmtId="0" hierarchy="41" level="1">
      <sharedItems count="1">
        <s v="Población con riesgo o alteraciones cardio – cerebro – vascular – metabólicas manifiestas"/>
      </sharedItems>
    </cacheField>
    <cacheField name="[Registro 2].[Grupo de Riesgo de la Prioridad 4 definida para el Departamento / Distrito].[Grupo de Riesgo de la Prioridad 4 definida para el Departamento / Distrito]" caption="Grupo de Riesgo de la Prioridad 4 definida para el Departamento / Distrito" numFmtId="0" hierarchy="40" level="1">
      <sharedItems count="1">
        <s v="001"/>
      </sharedItems>
    </cacheField>
    <cacheField name="[Registro 2].[Patología Relacionada al Costo de Prioridad 4].[Patología Relacionada al Costo de Prioridad 4]" caption="Patología Relacionada al Costo de Prioridad 4" numFmtId="0" hierarchy="39" level="1">
      <sharedItems count="1">
        <s v="No Aplica"/>
      </sharedItems>
    </cacheField>
    <cacheField name="[Registro 2].[Descripción Prioridad 4 definida para el Departamento / Distrito].[Descripción Prioridad 4 definida para el Departamento / Distrito]" caption="Descripción Prioridad 4 definida para el Departamento / Distrito" numFmtId="0" hierarchy="38" level="1">
      <sharedItems count="1">
        <s v="Tasa ajustada de mortalidad por diabetes mellitus"/>
      </sharedItems>
    </cacheField>
    <cacheField name="[Registro 2].[Prioridad 4 definida para el Departamento / Distrito].[Prioridad 4 definida para el Departamento / Distrito]" caption="Prioridad 4 definida para el Departamento / Distrito" numFmtId="0" hierarchy="37" level="1">
      <sharedItems count="1">
        <s v="22999999999"/>
      </sharedItems>
    </cacheField>
    <cacheField name="[Registro 2].[Descripción Grupo de Riesgo de la Prioridad 3 definida para el Departamento / Distrito].[Descripción Grupo de Riesgo de la Prioridad 3 definida para el Departamento / Distrito]" caption="Descripción Grupo de Riesgo de la Prioridad 3 definida para el Departamento / Distrito" numFmtId="0" hierarchy="36" level="1">
      <sharedItems count="1">
        <s v="Población con riesgo o alteraciones cardio – cerebro – vascular – metabólicas manifiestas"/>
      </sharedItems>
    </cacheField>
    <cacheField name="[Registro 2].[Grupo de Riesgo de la Prioridad 3 definida para el Departamento / Distrito].[Grupo de Riesgo de la Prioridad 3 definida para el Departamento / Distrito]" caption="Grupo de Riesgo de la Prioridad 3 definida para el Departamento / Distrito" numFmtId="0" hierarchy="35" level="1">
      <sharedItems count="1">
        <s v="001"/>
      </sharedItems>
    </cacheField>
    <cacheField name="[Registro 2].[Patología Relacionada al Costo de Prioridad 3].[Patología Relacionada al Costo de Prioridad 3]" caption="Patología Relacionada al Costo de Prioridad 3" numFmtId="0" hierarchy="34" level="1">
      <sharedItems count="1">
        <s v="No Aplica"/>
      </sharedItems>
    </cacheField>
    <cacheField name="[Registro 2].[Descripción Prioridad 3 definida para el Departamento / Distrito].[Descripción Prioridad 3 definida para el Departamento / Distrito]" caption="Descripción Prioridad 3 definida para el Departamento / Distrito" numFmtId="0" hierarchy="33" level="1">
      <sharedItems count="1">
        <s v="Porcentaje de personas atendidas por enfermedades no transmisibles por EAPB"/>
      </sharedItems>
    </cacheField>
    <cacheField name="[Registro 2].[Prioridad 3 definida para el Departamento / Distrito].[Prioridad 3 definida para el Departamento / Distrito]" caption="Prioridad 3 definida para el Departamento / Distrito" numFmtId="0" hierarchy="32" level="1">
      <sharedItems count="1">
        <s v="31499999999"/>
      </sharedItems>
    </cacheField>
    <cacheField name="[Registro 2].[Descripción Grupo de Riesgo de la Prioridad 2 definida para el Departamento / Distrito].[Descripción Grupo de Riesgo de la Prioridad 2 definida para el Departamento / Distrito]" caption="Descripción Grupo de Riesgo de la Prioridad 2 definida para el Departamento / Distrito" numFmtId="0" hierarchy="31" level="1">
      <sharedItems count="1">
        <s v="Población con riesgo o alteraciones cardio – cerebro – vascular – metabólicas manifiestas"/>
      </sharedItems>
    </cacheField>
    <cacheField name="[Registro 2].[Grupo de Riesgo de la Prioridad 2 definida para el Departamento / Distrito].[Grupo de Riesgo de la Prioridad 2 definida para el Departamento / Distrito]" caption="Grupo de Riesgo de la Prioridad 2 definida para el Departamento / Distrito" numFmtId="0" hierarchy="30" level="1">
      <sharedItems count="1">
        <s v="001"/>
      </sharedItems>
    </cacheField>
    <cacheField name="[Registro 2].[Patología Relacionada al Costo de Prioridad 2].[Patología Relacionada al Costo de Prioridad 2]" caption="Patología Relacionada al Costo de Prioridad 2" numFmtId="0" hierarchy="29" level="1">
      <sharedItems count="1">
        <s v="No Aplica"/>
      </sharedItems>
    </cacheField>
    <cacheField name="[Registro 2].[Descripción Prioridad 2 definida para el Departamento / Distrito].[Descripción Prioridad 2 definida para el Departamento / Distrito]" caption="Descripción Prioridad 2 definida para el Departamento / Distrito" numFmtId="0" hierarchy="28" level="1">
      <sharedItems count="1">
        <s v="Prevalencia de Diabetes Mellitus en personas de 18 a 69 años"/>
      </sharedItems>
    </cacheField>
    <cacheField name="[Registro 2].[Prioridad 2 definida para el Departamento / Distrito].[Prioridad 2 definida para el Departamento / Distrito]" caption="Prioridad 2 definida para el Departamento / Distrito" numFmtId="0" hierarchy="27" level="1">
      <sharedItems count="1">
        <s v="32199999999"/>
      </sharedItems>
    </cacheField>
    <cacheField name="[Registro 2].[Descripción Grupo de Riesgo de la Prioridad 1 definida para el Departamento / Distrito].[Descripción Grupo de Riesgo de la Prioridad 1 definida para el Departamento / Distrito]" caption="Descripción Grupo de Riesgo de la Prioridad 1 definida para el Departamento / Distrito" numFmtId="0" hierarchy="26" level="1">
      <sharedItems count="1">
        <s v="Población con riesgo o alteraciones cardio – cerebro – vascular – metabólicas manifiestas"/>
      </sharedItems>
    </cacheField>
    <cacheField name="[Registro 2].[Grupo de Riesgo de la Prioridad 1 definida para el Departamento / Distrito].[Grupo de Riesgo de la Prioridad 1 definida para el Departamento / Distrito]" caption="Grupo de Riesgo de la Prioridad 1 definida para el Departamento / Distrito" numFmtId="0" hierarchy="25" level="1">
      <sharedItems count="1">
        <s v="001"/>
      </sharedItems>
    </cacheField>
    <cacheField name="[Registro 2].[Patología Relacionada al Costo de Prioridad 1].[Patología Relacionada al Costo de Prioridad 1]" caption="Patología Relacionada al Costo de Prioridad 1" numFmtId="0" hierarchy="24" level="1">
      <sharedItems count="1">
        <s v="No Aplica"/>
      </sharedItems>
    </cacheField>
    <cacheField name="[Registro 2].[Descripción Prioridad 1 definida para el Departamento / Distrito].[Descripción Prioridad 1 definida para el Departamento / Distrito]" caption="Descripción Prioridad 1 definida para el Departamento / Distrito" numFmtId="0" hierarchy="23" level="1">
      <sharedItems count="1">
        <s v="Prevalencia de Hipertensión Arterial en personas de 18 a 69 años"/>
      </sharedItems>
    </cacheField>
    <cacheField name="[Registro 2].[Prioridad 1 definida para el Departamento / Distrito].[Prioridad 1 definida para el Departamento / Distrito]" caption="Prioridad 1 definida para el Departamento / Distrito" numFmtId="0" hierarchy="22" level="1">
      <sharedItems count="1">
        <s v="32399999999"/>
      </sharedItems>
    </cacheField>
    <cacheField name="[Llave Régimen].[Régimen].[Régimen]" caption="Régimen" numFmtId="0" hierarchy="8" level="1">
      <sharedItems containsSemiMixedTypes="0" containsNonDate="0" containsString="0"/>
    </cacheField>
    <cacheField name="[Registro 5].[Régimen].[Régimen]" caption="Régimen" numFmtId="0" hierarchy="90" level="1">
      <sharedItems containsSemiMixedTypes="0" containsNonDate="0" containsString="0"/>
    </cacheField>
    <cacheField name="[Registro 5].[Depto/Distrito].[Depto/Distrito]" caption="Depto/Distrito" numFmtId="0" hierarchy="92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>
      <fieldsUsage count="2">
        <fieldUsage x="-1"/>
        <fieldUsage x="27"/>
      </fieldsUsage>
    </cacheHierarchy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2" memberValueDatatype="130" unbalanced="0">
      <fieldsUsage count="2">
        <fieldUsage x="-1"/>
        <fieldUsage x="0"/>
      </fieldsUsage>
    </cacheHierarchy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2" memberValueDatatype="130" unbalanced="0">
      <fieldsUsage count="2">
        <fieldUsage x="-1"/>
        <fieldUsage x="1"/>
      </fieldsUsage>
    </cacheHierarchy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2" memberValueDatatype="130" unbalanced="0">
      <fieldsUsage count="2">
        <fieldUsage x="-1"/>
        <fieldUsage x="26"/>
      </fieldsUsage>
    </cacheHierarchy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2" memberValueDatatype="130" unbalanced="0">
      <fieldsUsage count="2">
        <fieldUsage x="-1"/>
        <fieldUsage x="25"/>
      </fieldsUsage>
    </cacheHierarchy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2" memberValueDatatype="130" unbalanced="0">
      <fieldsUsage count="2">
        <fieldUsage x="-1"/>
        <fieldUsage x="24"/>
      </fieldsUsage>
    </cacheHierarchy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2" memberValueDatatype="130" unbalanced="0">
      <fieldsUsage count="2">
        <fieldUsage x="-1"/>
        <fieldUsage x="23"/>
      </fieldsUsage>
    </cacheHierarchy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2" memberValueDatatype="130" unbalanced="0">
      <fieldsUsage count="2">
        <fieldUsage x="-1"/>
        <fieldUsage x="22"/>
      </fieldsUsage>
    </cacheHierarchy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2" memberValueDatatype="130" unbalanced="0">
      <fieldsUsage count="2">
        <fieldUsage x="-1"/>
        <fieldUsage x="21"/>
      </fieldsUsage>
    </cacheHierarchy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2" memberValueDatatype="130" unbalanced="0">
      <fieldsUsage count="2">
        <fieldUsage x="-1"/>
        <fieldUsage x="20"/>
      </fieldsUsage>
    </cacheHierarchy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2" memberValueDatatype="130" unbalanced="0">
      <fieldsUsage count="2">
        <fieldUsage x="-1"/>
        <fieldUsage x="19"/>
      </fieldsUsage>
    </cacheHierarchy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2" memberValueDatatype="130" unbalanced="0">
      <fieldsUsage count="2">
        <fieldUsage x="-1"/>
        <fieldUsage x="18"/>
      </fieldsUsage>
    </cacheHierarchy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2" memberValueDatatype="130" unbalanced="0">
      <fieldsUsage count="2">
        <fieldUsage x="-1"/>
        <fieldUsage x="17"/>
      </fieldsUsage>
    </cacheHierarchy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2" memberValueDatatype="130" unbalanced="0">
      <fieldsUsage count="2">
        <fieldUsage x="-1"/>
        <fieldUsage x="16"/>
      </fieldsUsage>
    </cacheHierarchy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2" memberValueDatatype="130" unbalanced="0">
      <fieldsUsage count="2">
        <fieldUsage x="-1"/>
        <fieldUsage x="15"/>
      </fieldsUsage>
    </cacheHierarchy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2" memberValueDatatype="130" unbalanced="0">
      <fieldsUsage count="2">
        <fieldUsage x="-1"/>
        <fieldUsage x="14"/>
      </fieldsUsage>
    </cacheHierarchy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2" memberValueDatatype="130" unbalanced="0">
      <fieldsUsage count="2">
        <fieldUsage x="-1"/>
        <fieldUsage x="13"/>
      </fieldsUsage>
    </cacheHierarchy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2" memberValueDatatype="130" unbalanced="0">
      <fieldsUsage count="2">
        <fieldUsage x="-1"/>
        <fieldUsage x="12"/>
      </fieldsUsage>
    </cacheHierarchy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2" memberValueDatatype="130" unbalanced="0">
      <fieldsUsage count="2">
        <fieldUsage x="-1"/>
        <fieldUsage x="11"/>
      </fieldsUsage>
    </cacheHierarchy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2" memberValueDatatype="130" unbalanced="0">
      <fieldsUsage count="2">
        <fieldUsage x="-1"/>
        <fieldUsage x="10"/>
      </fieldsUsage>
    </cacheHierarchy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2" memberValueDatatype="130" unbalanced="0">
      <fieldsUsage count="2">
        <fieldUsage x="-1"/>
        <fieldUsage x="9"/>
      </fieldsUsage>
    </cacheHierarchy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2" memberValueDatatype="130" unbalanced="0">
      <fieldsUsage count="2">
        <fieldUsage x="-1"/>
        <fieldUsage x="8"/>
      </fieldsUsage>
    </cacheHierarchy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2" memberValueDatatype="130" unbalanced="0">
      <fieldsUsage count="2">
        <fieldUsage x="-1"/>
        <fieldUsage x="7"/>
      </fieldsUsage>
    </cacheHierarchy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2" memberValueDatatype="130" unbalanced="0">
      <fieldsUsage count="2">
        <fieldUsage x="-1"/>
        <fieldUsage x="6"/>
      </fieldsUsage>
    </cacheHierarchy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2" memberValueDatatype="130" unbalanced="0">
      <fieldsUsage count="2">
        <fieldUsage x="-1"/>
        <fieldUsage x="5"/>
      </fieldsUsage>
    </cacheHierarchy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2" memberValueDatatype="130" unbalanced="0">
      <fieldsUsage count="2">
        <fieldUsage x="-1"/>
        <fieldUsage x="4"/>
      </fieldsUsage>
    </cacheHierarchy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2" memberValueDatatype="130" unbalanced="0">
      <fieldsUsage count="2">
        <fieldUsage x="-1"/>
        <fieldUsage x="3"/>
      </fieldsUsage>
    </cacheHierarchy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2" memberValueDatatype="130" unbalanced="0">
      <fieldsUsage count="2">
        <fieldUsage x="-1"/>
        <fieldUsage x="2"/>
      </fieldsUsage>
    </cacheHierarchy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2" memberValueDatatype="130" unbalanced="0">
      <fieldsUsage count="2">
        <fieldUsage x="-1"/>
        <fieldUsage x="28"/>
      </fieldsUsage>
    </cacheHierarchy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2" memberValueDatatype="130" unbalanced="0">
      <fieldsUsage count="2">
        <fieldUsage x="-1"/>
        <fieldUsage x="29"/>
      </fieldsUsage>
    </cacheHierarchy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VAN MAURICIO MUÑOZ GALINDO" refreshedDate="44910.422088425927" createdVersion="3" refreshedVersion="5" minRefreshableVersion="3" recordCount="0" supportSubquery="1" supportAdvancedDrill="1" xr:uid="{00000000-000A-0000-FFFF-FFFF09000000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2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2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23594913"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VAN MAURICIO MUÑOZ GALINDO" refreshedDate="44910.422129976854" createdVersion="3" refreshedVersion="5" minRefreshableVersion="3" recordCount="0" supportSubquery="1" supportAdvancedDrill="1" xr:uid="{00000000-000A-0000-FFFF-FFFF0A000000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2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2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2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2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23594915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VAN MAURICIO MUÑOZ GALINDO" refreshedDate="44910.422145717595" createdVersion="3" refreshedVersion="5" minRefreshableVersion="3" recordCount="0" supportSubquery="1" supportAdvancedDrill="1" xr:uid="{00000000-000A-0000-FFFF-FFFF0B000000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2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2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2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23594916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VAN MAURICIO MUÑOZ GALINDO" refreshedDate="44910.422167592595" createdVersion="3" refreshedVersion="5" minRefreshableVersion="3" recordCount="0" supportSubquery="1" supportAdvancedDrill="1" xr:uid="{00000000-000A-0000-FFFF-FFFF0C000000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2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2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2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23594917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7436458335" createdVersion="5" refreshedVersion="5" minRefreshableVersion="3" recordCount="0" supportSubquery="1" supportAdvancedDrill="1" xr:uid="{00000000-000A-0000-FFFF-FFFF72000000}">
  <cacheSource type="external" connectionId="9"/>
  <cacheFields count="44">
    <cacheField name="[Registro 5].[Depto/Distrito].[Depto/Distrito]" caption="Depto/Distrito" numFmtId="0" hierarchy="92" level="1">
      <sharedItems containsSemiMixedTypes="0" containsNonDate="0" containsString="0"/>
    </cacheField>
    <cacheField name="[Registro 5].[Número de personas en la EAPB afectadas por el quinto evento de alto costo.].[Número de personas en la EAPB afectadas por el quinto evento de alto costo.]" caption="Número de personas en la EAPB afectadas por el quinto evento de alto costo." numFmtId="0" hierarchy="133" level="1">
      <sharedItems containsSemiMixedTypes="0" containsString="0" containsNumber="1" containsInteger="1" minValue="21" maxValue="21" count="1">
        <n v="21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el quinto evento de alto costo.].&amp;[21]"/>
          </x15:cachedUniqueNames>
        </ext>
      </extLst>
    </cacheField>
    <cacheField name="[Registro 5].[Costo total para la EAPB por el quinto evento de alto costo].[Costo total para la EAPB por el quinto evento de alto costo]" caption="Costo total para la EAPB por el quinto evento de alto costo" numFmtId="0" hierarchy="132" level="1">
      <sharedItems containsSemiMixedTypes="0" containsString="0" containsNumber="1" containsInteger="1" minValue="710586300" maxValue="710586300" count="1">
        <n v="710586300"/>
      </sharedItems>
      <extLst>
        <ext xmlns:x15="http://schemas.microsoft.com/office/spreadsheetml/2010/11/main" uri="{4F2E5C28-24EA-4eb8-9CBF-B6C8F9C3D259}">
          <x15:cachedUniqueNames>
            <x15:cachedUniqueName index="0" name="[Registro 5].[Costo total para la EAPB por el quinto evento de alto costo].&amp;[710586300]"/>
          </x15:cachedUniqueNames>
        </ext>
      </extLst>
    </cacheField>
    <cacheField name="[Registro 5].[Descripción Código del Diagnóstico del quinto evento de alto costo].[Descripción Código del Diagnóstico del quinto evento de alto costo]" caption="Descripción Código del Diagnóstico del quinto evento de alto costo" numFmtId="0" hierarchy="131" level="1">
      <sharedItems count="1">
        <s v="Otros problemas respiratorios del recien nacido, originados en el periodo perinatal"/>
      </sharedItems>
    </cacheField>
    <cacheField name="[Registro 5].[Código del Diagnóstico del quinto evento de alto costo].[Código del Diagnóstico del quinto evento de alto costo]" caption="Código del Diagnóstico del quinto evento de alto costo" numFmtId="0" hierarchy="130" level="1">
      <sharedItems count="1">
        <s v="P28"/>
      </sharedItems>
    </cacheField>
    <cacheField name="[Registro 5].[Número de personas en la EAPB afectadas por el cuarto evento de alto costo.].[Número de personas en la EAPB afectadas por el cuarto evento de alto costo.]" caption="Número de personas en la EAPB afectadas por el cuarto evento de alto costo." numFmtId="0" hierarchy="129" level="1">
      <sharedItems containsSemiMixedTypes="0" containsString="0" containsNumber="1" containsInteger="1" minValue="17" maxValue="17" count="1">
        <n v="17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el cuarto evento de alto costo.].&amp;[17]"/>
          </x15:cachedUniqueNames>
        </ext>
      </extLst>
    </cacheField>
    <cacheField name="[Registro 5].[Costo total para la EAPB por el cuarto evento de alto costo].[Costo total para la EAPB por el cuarto evento de alto costo]" caption="Costo total para la EAPB por el cuarto evento de alto costo" numFmtId="0" hierarchy="128" level="1">
      <sharedItems containsSemiMixedTypes="0" containsString="0" containsNumber="1" containsInteger="1" minValue="711460767" maxValue="711460767" count="1">
        <n v="711460767"/>
      </sharedItems>
      <extLst>
        <ext xmlns:x15="http://schemas.microsoft.com/office/spreadsheetml/2010/11/main" uri="{4F2E5C28-24EA-4eb8-9CBF-B6C8F9C3D259}">
          <x15:cachedUniqueNames>
            <x15:cachedUniqueName index="0" name="[Registro 5].[Costo total para la EAPB por el cuarto evento de alto costo].&amp;[711460767]"/>
          </x15:cachedUniqueNames>
        </ext>
      </extLst>
    </cacheField>
    <cacheField name="[Registro 5].[Descripción Código del Diagnóstico del cuarto evento de alto costo].[Descripción Código del Diagnóstico del cuarto evento de alto costo]" caption="Descripción Código del Diagnóstico del cuarto evento de alto costo" numFmtId="0" hierarchy="127" level="1">
      <sharedItems count="1">
        <s v="Quemaduras clasificadas segun la extension de la superficie del cuerpo afectada"/>
      </sharedItems>
    </cacheField>
    <cacheField name="[Registro 5].[Código del Diagnóstico del cuarto evento de alto costo].[Código del Diagnóstico del cuarto evento de alto costo]" caption="Código del Diagnóstico del cuarto evento de alto costo" numFmtId="0" hierarchy="126" level="1">
      <sharedItems count="1">
        <s v="T31"/>
      </sharedItems>
    </cacheField>
    <cacheField name="[Registro 5].[Número de personas en la EAPB afectadas por el tercer evento de alto costo.].[Número de personas en la EAPB afectadas por el tercer evento de alto costo.]" caption="Número de personas en la EAPB afectadas por el tercer evento de alto costo." numFmtId="0" hierarchy="125" level="1">
      <sharedItems containsSemiMixedTypes="0" containsString="0" containsNumber="1" containsInteger="1" minValue="23" maxValue="23" count="1">
        <n v="23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el tercer evento de alto costo.].&amp;[23]"/>
          </x15:cachedUniqueNames>
        </ext>
      </extLst>
    </cacheField>
    <cacheField name="[Registro 5].[Costo total para la EAPB por el tercer evento de alto costo].[Costo total para la EAPB por el tercer evento de alto costo]" caption="Costo total para la EAPB por el tercer evento de alto costo" numFmtId="0" hierarchy="124" level="1">
      <sharedItems containsSemiMixedTypes="0" containsString="0" containsNumber="1" containsInteger="1" minValue="1014834927" maxValue="1014834927" count="1">
        <n v="1014834927"/>
      </sharedItems>
      <extLst>
        <ext xmlns:x15="http://schemas.microsoft.com/office/spreadsheetml/2010/11/main" uri="{4F2E5C28-24EA-4eb8-9CBF-B6C8F9C3D259}">
          <x15:cachedUniqueNames>
            <x15:cachedUniqueName index="0" name="[Registro 5].[Costo total para la EAPB por el tercer evento de alto costo].&amp;[1014834927]"/>
          </x15:cachedUniqueNames>
        </ext>
      </extLst>
    </cacheField>
    <cacheField name="[Registro 5].[Descripción Código del Diagnóstico del tercer evento de alto costo].[Descripción Código del Diagnóstico del tercer evento de alto costo]" caption="Descripción Código del Diagnóstico del tercer evento de alto costo" numFmtId="0" hierarchy="123" level="1">
      <sharedItems count="1">
        <s v="Otras malformaciones congenitas del sistema circulatorio"/>
      </sharedItems>
    </cacheField>
    <cacheField name="[Registro 5].[Código del Diagnóstico del tercer evento de alto costo].[Código del Diagnóstico del tercer evento de alto costo]" caption="Código del Diagnóstico del tercer evento de alto costo" numFmtId="0" hierarchy="122" level="1">
      <sharedItems count="1">
        <s v="Q28"/>
      </sharedItems>
    </cacheField>
    <cacheField name="[Registro 5].[Número de personas en la EAPB afectadas por el segundo evento de alto costo.].[Número de personas en la EAPB afectadas por el segundo evento de alto costo.]" caption="Número de personas en la EAPB afectadas por el segundo evento de alto costo." numFmtId="0" hierarchy="121" level="1">
      <sharedItems containsSemiMixedTypes="0" containsString="0" containsNumber="1" containsInteger="1" minValue="24" maxValue="24" count="1">
        <n v="24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el segundo evento de alto costo.].&amp;[24]"/>
          </x15:cachedUniqueNames>
        </ext>
      </extLst>
    </cacheField>
    <cacheField name="[Registro 5].[Costo total para la EAPB por el segundo evento de alto costo].[Costo total para la EAPB por el segundo evento de alto costo]" caption="Costo total para la EAPB por el segundo evento de alto costo" numFmtId="0" hierarchy="120" level="1">
      <sharedItems containsSemiMixedTypes="0" containsString="0" containsNumber="1" containsInteger="1" minValue="1299929330" maxValue="1299929330" count="1">
        <n v="1299929330"/>
      </sharedItems>
      <extLst>
        <ext xmlns:x15="http://schemas.microsoft.com/office/spreadsheetml/2010/11/main" uri="{4F2E5C28-24EA-4eb8-9CBF-B6C8F9C3D259}">
          <x15:cachedUniqueNames>
            <x15:cachedUniqueName index="0" name="[Registro 5].[Costo total para la EAPB por el segundo evento de alto costo].&amp;[1299929330]"/>
          </x15:cachedUniqueNames>
        </ext>
      </extLst>
    </cacheField>
    <cacheField name="[Registro 5].[Descripción Código del Diagnóstico del segundo evento de alto costo].[Descripción Código del Diagnóstico del segundo evento de alto costo]" caption="Descripción Código del Diagnóstico del segundo evento de alto costo" numFmtId="0" hierarchy="119" level="1">
      <sharedItems count="1">
        <s v="Cirugia y otros procedimientos quirurgicos como la causa de reaccion anormal del paciente o de complicacion posterior, sin mencion de incide"/>
      </sharedItems>
    </cacheField>
    <cacheField name="[Registro 5].[Código del Diagnóstico del segundo evento de alto costo].[Código del Diagnóstico del segundo evento de alto costo]" caption="Código del Diagnóstico del segundo evento de alto costo" numFmtId="0" hierarchy="118" level="1">
      <sharedItems count="1">
        <s v="Y83"/>
      </sharedItems>
    </cacheField>
    <cacheField name="[Registro 5].[Número de personas en la EAPB afectadas por el primer evento de alto costo.].[Número de personas en la EAPB afectadas por el primer evento de alto costo.]" caption="Número de personas en la EAPB afectadas por el primer evento de alto costo." numFmtId="0" hierarchy="117" level="1">
      <sharedItems containsSemiMixedTypes="0" containsString="0" containsNumber="1" containsInteger="1" minValue="3188" maxValue="3188" count="1">
        <n v="3188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el primer evento de alto costo.].&amp;[3188]"/>
          </x15:cachedUniqueNames>
        </ext>
      </extLst>
    </cacheField>
    <cacheField name="[Registro 5].[Costo total para la EAPB por el primer evento de alto costo].[Costo total para la EAPB por el primer evento de alto costo]" caption="Costo total para la EAPB por el primer evento de alto costo" numFmtId="0" hierarchy="116" level="1">
      <sharedItems containsSemiMixedTypes="0" containsString="0" containsNumber="1" containsInteger="1" minValue="146236601910" maxValue="146236601910" count="1">
        <n v="146236601910"/>
      </sharedItems>
    </cacheField>
    <cacheField name="[Registro 5].[Descripción Código del Diagnóstico del primer evento de alto costo].[Descripción Código del Diagnóstico del primer evento de alto costo]" caption="Descripción Código del Diagnóstico del primer evento de alto costo" numFmtId="0" hierarchy="115" level="1">
      <sharedItems count="1">
        <s v="Enfermedad respiratoria aguda debido al nuevo coronavirus SARS-CoV-2"/>
      </sharedItems>
    </cacheField>
    <cacheField name="[Registro 5].[Código del Diagnóstico del primer evento de alto costo].[Código del Diagnóstico del primer evento de alto costo]" caption="Código del Diagnóstico del primer evento de alto costo" numFmtId="0" hierarchy="114" level="1">
      <sharedItems count="1">
        <s v="U07"/>
      </sharedItems>
    </cacheField>
    <cacheField name="[Registro 5].[Número de personas en la EAPB afectadas por la quinta patología de alto costo.].[Número de personas en la EAPB afectadas por la quinta patología de alto costo.]" caption="Número de personas en la EAPB afectadas por la quinta patología de alto costo." numFmtId="0" hierarchy="113" level="1">
      <sharedItems containsSemiMixedTypes="0" containsString="0" containsNumber="1" containsInteger="1" minValue="94" maxValue="94" count="1">
        <n v="94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la quinta patología de alto costo.].&amp;[94]"/>
          </x15:cachedUniqueNames>
        </ext>
      </extLst>
    </cacheField>
    <cacheField name="[Registro 5].[Costo total para la EAPB por la quinta patología de alto costo].[Costo total para la EAPB por la quinta patología de alto costo]" caption="Costo total para la EAPB por la quinta patología de alto costo" numFmtId="0" hierarchy="112" level="1">
      <sharedItems containsSemiMixedTypes="0" containsString="0" containsNumber="1" containsInteger="1" minValue="10602384258" maxValue="10602384258" count="1">
        <n v="10602384258"/>
      </sharedItems>
    </cacheField>
    <cacheField name="[Registro 5].[Descripción Código del Diagnóstico de la quinta patología de alto costo].[Descripción Código del Diagnóstico de la quinta patología de alto costo]" caption="Descripción Código del Diagnóstico de la quinta patología de alto costo" numFmtId="0" hierarchy="111" level="1">
      <sharedItems count="1">
        <s v="Mieloma multiple y tumores malignos de celulas plasmaticas"/>
      </sharedItems>
    </cacheField>
    <cacheField name="[Registro 5].[Código del Diagnóstico de la quinta patología de alto costo].[Código del Diagnóstico de la quinta patología de alto costo]" caption="Código del Diagnóstico de la quinta patología de alto costo" numFmtId="0" hierarchy="110" level="1">
      <sharedItems count="1">
        <s v="C90"/>
      </sharedItems>
    </cacheField>
    <cacheField name="[Registro 5].[Número de personas en la EAPB afectadas por la cuarta patología de alto costo.].[Número de personas en la EAPB afectadas por la cuarta patología de alto costo.]" caption="Número de personas en la EAPB afectadas por la cuarta patología de alto costo." numFmtId="0" hierarchy="109" level="1">
      <sharedItems containsSemiMixedTypes="0" containsString="0" containsNumber="1" containsInteger="1" minValue="327" maxValue="327" count="1">
        <n v="327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la cuarta patología de alto costo.].&amp;[327]"/>
          </x15:cachedUniqueNames>
        </ext>
      </extLst>
    </cacheField>
    <cacheField name="[Registro 5].[Costo total para la EAPB por la cuarta patología de alto costo].[Costo total para la EAPB por la cuarta patología de alto costo]" caption="Costo total para la EAPB por la cuarta patología de alto costo" numFmtId="0" hierarchy="108" level="1">
      <sharedItems containsSemiMixedTypes="0" containsString="0" containsNumber="1" containsInteger="1" minValue="11207677745" maxValue="11207677745" count="1">
        <n v="11207677745"/>
      </sharedItems>
    </cacheField>
    <cacheField name="[Registro 5].[Descripción Código del Diagnóstico de la cuarta patología de alto costo].[Descripción Código del Diagnóstico de la cuarta patología de alto costo]" caption="Descripción Código del Diagnóstico de la cuarta patología de alto costo" numFmtId="0" hierarchy="107" level="1">
      <sharedItems count="1">
        <s v="Tumor maligno de la mama"/>
      </sharedItems>
    </cacheField>
    <cacheField name="[Registro 5].[Código del Diagnóstico de la cuarta patología de alto costo].[Código del Diagnóstico de la cuarta patología de alto costo]" caption="Código del Diagnóstico de la cuarta patología de alto costo" numFmtId="0" hierarchy="106" level="1">
      <sharedItems count="1">
        <s v="C50"/>
      </sharedItems>
    </cacheField>
    <cacheField name="[Registro 5].[Número de personas en la EAPB afectadas por la tercera patología de alto costo.].[Número de personas en la EAPB afectadas por la tercera patología de alto costo.]" caption="Número de personas en la EAPB afectadas por la tercera patología de alto costo." numFmtId="0" hierarchy="105" level="1">
      <sharedItems containsSemiMixedTypes="0" containsString="0" containsNumber="1" containsInteger="1" minValue="53" maxValue="53" count="1">
        <n v="53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la tercera patología de alto costo.].&amp;[53]"/>
          </x15:cachedUniqueNames>
        </ext>
      </extLst>
    </cacheField>
    <cacheField name="[Registro 5].[Costo total para la EAPB por la tercera patología de alto costo].[Costo total para la EAPB por la tercera patología de alto costo]" caption="Costo total para la EAPB por la tercera patología de alto costo" numFmtId="0" hierarchy="104" level="1">
      <sharedItems containsSemiMixedTypes="0" containsString="0" containsNumber="1" containsInteger="1" minValue="11895584446" maxValue="11895584446" count="1">
        <n v="11895584446"/>
      </sharedItems>
    </cacheField>
    <cacheField name="[Registro 5].[Descripción Código del Diagnóstico de la tercera patología de alto costo].[Descripción Código del Diagnóstico de la tercera patología de alto costo]" caption="Descripción Código del Diagnóstico de la tercera patología de alto costo" numFmtId="0" hierarchy="103" level="1">
      <sharedItems count="1">
        <s v="Otras enfermedades cardiopulmonares"/>
      </sharedItems>
    </cacheField>
    <cacheField name="[Registro 5].[Código del Diagnóstico de la tercera patología de alto costo].[Código del Diagnóstico de la tercera patología de alto costo]" caption="Código del Diagnóstico de la tercera patología de alto costo" numFmtId="0" hierarchy="102" level="1">
      <sharedItems count="1">
        <s v="I27"/>
      </sharedItems>
    </cacheField>
    <cacheField name="[Registro 5].[Número de personas en la EAPB afectadas por la segunda patología de alto costo.].[Número de personas en la EAPB afectadas por la segunda patología de alto costo.]" caption="Número de personas en la EAPB afectadas por la segunda patología de alto costo." numFmtId="0" hierarchy="101" level="1">
      <sharedItems containsSemiMixedTypes="0" containsString="0" containsNumber="1" containsInteger="1" minValue="533" maxValue="533" count="1">
        <n v="533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la segunda patología de alto costo.].&amp;[533]"/>
          </x15:cachedUniqueNames>
        </ext>
      </extLst>
    </cacheField>
    <cacheField name="[Registro 5].[Costo total para la EAPB por la segunda patología de alto costo].[Costo total para la EAPB por la segunda patología de alto costo]" caption="Costo total para la EAPB por la segunda patología de alto costo" numFmtId="0" hierarchy="100" level="1">
      <sharedItems containsSemiMixedTypes="0" containsString="0" containsNumber="1" containsInteger="1" minValue="21661171247" maxValue="21661171247" count="1">
        <n v="21661171247"/>
      </sharedItems>
    </cacheField>
    <cacheField name="[Registro 5].[Descripción Código del Diagnóstico de la segunda patología de alto costo].[Descripción Código del Diagnóstico de la segunda patología de alto costo]" caption="Descripción Código del Diagnóstico de la segunda patología de alto costo" numFmtId="0" hierarchy="99" level="1">
      <sharedItems count="1">
        <s v="Infarto agudo del miocardio"/>
      </sharedItems>
    </cacheField>
    <cacheField name="[Registro 5].[Código del Diagnóstico de la segunda patología de alto costo].[Código del Diagnóstico de la segunda patología de alto costo]" caption="Código del Diagnóstico de la segunda patología de alto costo" numFmtId="0" hierarchy="98" level="1">
      <sharedItems count="1">
        <s v="I21"/>
      </sharedItems>
    </cacheField>
    <cacheField name="[Registro 5].[Número de personas en la EAPB afectadas por la primera patología de alto costo.].[Número de personas en la EAPB afectadas por la primera patología de alto costo.]" caption="Número de personas en la EAPB afectadas por la primera patología de alto costo." numFmtId="0" hierarchy="97" level="1">
      <sharedItems containsSemiMixedTypes="0" containsString="0" containsNumber="1" containsInteger="1" minValue="897" maxValue="897" count="1">
        <n v="897"/>
      </sharedItems>
      <extLst>
        <ext xmlns:x15="http://schemas.microsoft.com/office/spreadsheetml/2010/11/main" uri="{4F2E5C28-24EA-4eb8-9CBF-B6C8F9C3D259}">
          <x15:cachedUniqueNames>
            <x15:cachedUniqueName index="0" name="[Registro 5].[Número de personas en la EAPB afectadas por la primera patología de alto costo.].&amp;[897]"/>
          </x15:cachedUniqueNames>
        </ext>
      </extLst>
    </cacheField>
    <cacheField name="[Registro 5].[Costo total para la EAPB por la primera patología de alto costo].[Costo total para la EAPB por la primera patología de alto costo]" caption="Costo total para la EAPB por la primera patología de alto costo" numFmtId="0" hierarchy="96" level="1">
      <sharedItems containsSemiMixedTypes="0" containsString="0" containsNumber="1" containsInteger="1" minValue="70800096661" maxValue="70800096661" count="1">
        <n v="70800096661"/>
      </sharedItems>
    </cacheField>
    <cacheField name="[Registro 5].[Descripción Código del Diagnóstico de la primera patología de alto costo].[Descripción Código del Diagnóstico de la primera patología de alto costo]" caption="Descripción Código del Diagnóstico de la primera patología de alto costo" numFmtId="0" hierarchy="95" level="1">
      <sharedItems count="1">
        <s v="Insuficiencia renal aguda"/>
      </sharedItems>
    </cacheField>
    <cacheField name="[Registro 5].[Código del Diagnóstico de la primera patología de alto costo].[Código del Diagnóstico de la primera patología de alto costo]" caption="Código del Diagnóstico de la primera patología de alto costo" numFmtId="0" hierarchy="94" level="1">
      <sharedItems count="1">
        <s v="N17"/>
      </sharedItems>
    </cacheField>
    <cacheField name="[Registro 2].[Régimen].[Régimen]" caption="Régimen" numFmtId="0" hierarchy="17" level="1">
      <sharedItems containsSemiMixedTypes="0" containsNonDate="0" containsString="0"/>
    </cacheField>
    <cacheField name="[Registro 2].[Depto/Distrito].[Depto/Distrito]" caption="Depto/Distrito" numFmtId="0" hierarchy="19" level="1">
      <sharedItems containsSemiMixedTypes="0" containsNonDate="0" containsString="0"/>
    </cacheField>
    <cacheField name="[Registro 5].[Régimen].[Régimen]" caption="Régimen" numFmtId="0" hierarchy="90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2" memberValueDatatype="130" unbalanced="0">
      <fieldsUsage count="2">
        <fieldUsage x="-1"/>
        <fieldUsage x="41"/>
      </fieldsUsage>
    </cacheHierarchy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2" memberValueDatatype="130" unbalanced="0">
      <fieldsUsage count="2">
        <fieldUsage x="-1"/>
        <fieldUsage x="42"/>
      </fieldsUsage>
    </cacheHierarchy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2" memberValueDatatype="130" unbalanced="0">
      <fieldsUsage count="2">
        <fieldUsage x="-1"/>
        <fieldUsage x="43"/>
      </fieldsUsage>
    </cacheHierarchy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2" memberValueDatatype="130" unbalanced="0">
      <fieldsUsage count="2">
        <fieldUsage x="-1"/>
        <fieldUsage x="0"/>
      </fieldsUsage>
    </cacheHierarchy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2" memberValueDatatype="130" unbalanced="0">
      <fieldsUsage count="2">
        <fieldUsage x="-1"/>
        <fieldUsage x="40"/>
      </fieldsUsage>
    </cacheHierarchy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2" memberValueDatatype="130" unbalanced="0">
      <fieldsUsage count="2">
        <fieldUsage x="-1"/>
        <fieldUsage x="39"/>
      </fieldsUsage>
    </cacheHierarchy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2" memberValueDatatype="5" unbalanced="0">
      <fieldsUsage count="2">
        <fieldUsage x="-1"/>
        <fieldUsage x="38"/>
      </fieldsUsage>
    </cacheHierarchy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2" memberValueDatatype="20" unbalanced="0">
      <fieldsUsage count="2">
        <fieldUsage x="-1"/>
        <fieldUsage x="37"/>
      </fieldsUsage>
    </cacheHierarchy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2" memberValueDatatype="130" unbalanced="0">
      <fieldsUsage count="2">
        <fieldUsage x="-1"/>
        <fieldUsage x="36"/>
      </fieldsUsage>
    </cacheHierarchy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2" memberValueDatatype="130" unbalanced="0">
      <fieldsUsage count="2">
        <fieldUsage x="-1"/>
        <fieldUsage x="35"/>
      </fieldsUsage>
    </cacheHierarchy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2" memberValueDatatype="5" unbalanced="0">
      <fieldsUsage count="2">
        <fieldUsage x="-1"/>
        <fieldUsage x="34"/>
      </fieldsUsage>
    </cacheHierarchy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2" memberValueDatatype="20" unbalanced="0">
      <fieldsUsage count="2">
        <fieldUsage x="-1"/>
        <fieldUsage x="33"/>
      </fieldsUsage>
    </cacheHierarchy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2" memberValueDatatype="130" unbalanced="0">
      <fieldsUsage count="2">
        <fieldUsage x="-1"/>
        <fieldUsage x="32"/>
      </fieldsUsage>
    </cacheHierarchy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2" memberValueDatatype="130" unbalanced="0">
      <fieldsUsage count="2">
        <fieldUsage x="-1"/>
        <fieldUsage x="31"/>
      </fieldsUsage>
    </cacheHierarchy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2" memberValueDatatype="5" unbalanced="0">
      <fieldsUsage count="2">
        <fieldUsage x="-1"/>
        <fieldUsage x="30"/>
      </fieldsUsage>
    </cacheHierarchy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2" memberValueDatatype="20" unbalanced="0">
      <fieldsUsage count="2">
        <fieldUsage x="-1"/>
        <fieldUsage x="29"/>
      </fieldsUsage>
    </cacheHierarchy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2" memberValueDatatype="130" unbalanced="0">
      <fieldsUsage count="2">
        <fieldUsage x="-1"/>
        <fieldUsage x="28"/>
      </fieldsUsage>
    </cacheHierarchy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2" memberValueDatatype="130" unbalanced="0">
      <fieldsUsage count="2">
        <fieldUsage x="-1"/>
        <fieldUsage x="27"/>
      </fieldsUsage>
    </cacheHierarchy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2" memberValueDatatype="5" unbalanced="0">
      <fieldsUsage count="2">
        <fieldUsage x="-1"/>
        <fieldUsage x="26"/>
      </fieldsUsage>
    </cacheHierarchy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2" memberValueDatatype="20" unbalanced="0">
      <fieldsUsage count="2">
        <fieldUsage x="-1"/>
        <fieldUsage x="25"/>
      </fieldsUsage>
    </cacheHierarchy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2" memberValueDatatype="130" unbalanced="0">
      <fieldsUsage count="2">
        <fieldUsage x="-1"/>
        <fieldUsage x="24"/>
      </fieldsUsage>
    </cacheHierarchy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2" memberValueDatatype="130" unbalanced="0">
      <fieldsUsage count="2">
        <fieldUsage x="-1"/>
        <fieldUsage x="23"/>
      </fieldsUsage>
    </cacheHierarchy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2" memberValueDatatype="5" unbalanced="0">
      <fieldsUsage count="2">
        <fieldUsage x="-1"/>
        <fieldUsage x="22"/>
      </fieldsUsage>
    </cacheHierarchy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2" memberValueDatatype="20" unbalanced="0">
      <fieldsUsage count="2">
        <fieldUsage x="-1"/>
        <fieldUsage x="21"/>
      </fieldsUsage>
    </cacheHierarchy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2" memberValueDatatype="130" unbalanced="0">
      <fieldsUsage count="2">
        <fieldUsage x="-1"/>
        <fieldUsage x="20"/>
      </fieldsUsage>
    </cacheHierarchy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2" memberValueDatatype="130" unbalanced="0">
      <fieldsUsage count="2">
        <fieldUsage x="-1"/>
        <fieldUsage x="19"/>
      </fieldsUsage>
    </cacheHierarchy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2" memberValueDatatype="5" unbalanced="0">
      <fieldsUsage count="2">
        <fieldUsage x="-1"/>
        <fieldUsage x="18"/>
      </fieldsUsage>
    </cacheHierarchy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2" memberValueDatatype="20" unbalanced="0">
      <fieldsUsage count="2">
        <fieldUsage x="-1"/>
        <fieldUsage x="17"/>
      </fieldsUsage>
    </cacheHierarchy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2" memberValueDatatype="130" unbalanced="0">
      <fieldsUsage count="2">
        <fieldUsage x="-1"/>
        <fieldUsage x="16"/>
      </fieldsUsage>
    </cacheHierarchy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2" memberValueDatatype="130" unbalanced="0">
      <fieldsUsage count="2">
        <fieldUsage x="-1"/>
        <fieldUsage x="15"/>
      </fieldsUsage>
    </cacheHierarchy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2" memberValueDatatype="20" unbalanced="0">
      <fieldsUsage count="2">
        <fieldUsage x="-1"/>
        <fieldUsage x="14"/>
      </fieldsUsage>
    </cacheHierarchy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2" memberValueDatatype="20" unbalanced="0">
      <fieldsUsage count="2">
        <fieldUsage x="-1"/>
        <fieldUsage x="13"/>
      </fieldsUsage>
    </cacheHierarchy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2" memberValueDatatype="130" unbalanced="0">
      <fieldsUsage count="2">
        <fieldUsage x="-1"/>
        <fieldUsage x="12"/>
      </fieldsUsage>
    </cacheHierarchy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2" memberValueDatatype="130" unbalanced="0">
      <fieldsUsage count="2">
        <fieldUsage x="-1"/>
        <fieldUsage x="11"/>
      </fieldsUsage>
    </cacheHierarchy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2" memberValueDatatype="20" unbalanced="0">
      <fieldsUsage count="2">
        <fieldUsage x="-1"/>
        <fieldUsage x="10"/>
      </fieldsUsage>
    </cacheHierarchy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2" memberValueDatatype="20" unbalanced="0">
      <fieldsUsage count="2">
        <fieldUsage x="-1"/>
        <fieldUsage x="9"/>
      </fieldsUsage>
    </cacheHierarchy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2" memberValueDatatype="130" unbalanced="0">
      <fieldsUsage count="2">
        <fieldUsage x="-1"/>
        <fieldUsage x="8"/>
      </fieldsUsage>
    </cacheHierarchy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2" memberValueDatatype="130" unbalanced="0">
      <fieldsUsage count="2">
        <fieldUsage x="-1"/>
        <fieldUsage x="7"/>
      </fieldsUsage>
    </cacheHierarchy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2" memberValueDatatype="20" unbalanced="0">
      <fieldsUsage count="2">
        <fieldUsage x="-1"/>
        <fieldUsage x="6"/>
      </fieldsUsage>
    </cacheHierarchy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2" memberValueDatatype="20" unbalanced="0">
      <fieldsUsage count="2">
        <fieldUsage x="-1"/>
        <fieldUsage x="5"/>
      </fieldsUsage>
    </cacheHierarchy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2" memberValueDatatype="130" unbalanced="0">
      <fieldsUsage count="2">
        <fieldUsage x="-1"/>
        <fieldUsage x="4"/>
      </fieldsUsage>
    </cacheHierarchy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2" memberValueDatatype="130" unbalanced="0">
      <fieldsUsage count="2">
        <fieldUsage x="-1"/>
        <fieldUsage x="3"/>
      </fieldsUsage>
    </cacheHierarchy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2" memberValueDatatype="20" unbalanced="0">
      <fieldsUsage count="2">
        <fieldUsage x="-1"/>
        <fieldUsage x="2"/>
      </fieldsUsage>
    </cacheHierarchy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2" memberValueDatatype="20" unbalanced="0">
      <fieldsUsage count="2">
        <fieldUsage x="-1"/>
        <fieldUsage x="1"/>
      </fieldsUsage>
    </cacheHierarchy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7621527781" createdVersion="5" refreshedVersion="5" minRefreshableVersion="3" recordCount="0" supportSubquery="1" supportAdvancedDrill="1" xr:uid="{00000000-000A-0000-FFFF-FFFF81000000}">
  <cacheSource type="external" connectionId="9"/>
  <cacheFields count="16">
    <cacheField name="[Registro 3].[Municipio].[Municipio]" caption="Municipio" numFmtId="0" hierarchy="49" level="1">
      <sharedItems containsSemiMixedTypes="0" containsNonDate="0" containsString="0"/>
    </cacheField>
    <cacheField name="[Registro 3].[Departamento].[Departamento]" caption="Departamento" numFmtId="0" hierarchy="48" level="1">
      <sharedItems containsSemiMixedTypes="0" containsNonDate="0" containsString="0"/>
    </cacheField>
    <cacheField name="[Registro 3].[Descripción Grupo de Riesgo de la Prioridad 2 definida para el M].[Descripción Grupo de Riesgo de la Prioridad 2 definida para el M]" caption="Descripción Grupo de Riesgo de la Prioridad 2 definida para el M" numFmtId="0" hierarchy="60" level="1">
      <sharedItems count="1">
        <s v="Población con riesgo o alteraciones cardio – cerebro – vascular – metabólicas manifiestas"/>
      </sharedItems>
    </cacheField>
    <cacheField name="[Registro 3].[Grupo de Riesgo de la Prioridad 2 definida para el Municipio].[Grupo de Riesgo de la Prioridad 2 definida para el Municipio]" caption="Grupo de Riesgo de la Prioridad 2 definida para el Municipio" numFmtId="0" hierarchy="59" level="1">
      <sharedItems count="1">
        <s v="001"/>
      </sharedItems>
    </cacheField>
    <cacheField name="[Registro 3].[Patología Relacionada al Costo de Prioridad 2].[Patología Relacionada al Costo de Prioridad 2]" caption="Patología Relacionada al Costo de Prioridad 2" numFmtId="0" hierarchy="58" level="1">
      <sharedItems count="1">
        <s v="No Aplica"/>
      </sharedItems>
    </cacheField>
    <cacheField name="[Registro 3].[Descripción Prioridad 2 para el Municipio en donde la EAPB prese].[Descripción Prioridad 2 para el Municipio en donde la EAPB prese]" caption="Descripción Prioridad 2 para el Municipio en donde la EAPB prese" numFmtId="0" hierarchy="57" level="1">
      <sharedItems count="1">
        <s v="Porcentaje de personas atendidas por enfermedades no transmisibles por EAPB"/>
      </sharedItems>
    </cacheField>
    <cacheField name="[Registro 3].[Prioridad 2 para el Municipio en donde la EAPB presente afiliado].[Prioridad 2 para el Municipio en donde la EAPB presente afiliado]" caption="Prioridad 2 para el Municipio en donde la EAPB presente afiliado" numFmtId="0" hierarchy="56" level="1">
      <sharedItems containsSemiMixedTypes="0" containsString="0" containsNumber="1" containsInteger="1" minValue="31499999999" maxValue="31499999999" count="1">
        <n v="31499999999"/>
      </sharedItems>
    </cacheField>
    <cacheField name="[Registro 3].[Descripción Grupo de Riesgo de la Prioridad 1 definida para el M].[Descripción Grupo de Riesgo de la Prioridad 1 definida para el M]" caption="Descripción Grupo de Riesgo de la Prioridad 1 definida para el M" numFmtId="0" hierarchy="55" level="1">
      <sharedItems count="1">
        <s v="Población con riesgo o alteraciones cardio – cerebro – vascular – metabólicas manifiestas"/>
      </sharedItems>
    </cacheField>
    <cacheField name="[Registro 3].[Grupo de Riesgo de la Prioridad 1 definida para el Municipio].[Grupo de Riesgo de la Prioridad 1 definida para el Municipio]" caption="Grupo de Riesgo de la Prioridad 1 definida para el Municipio" numFmtId="0" hierarchy="54" level="1">
      <sharedItems count="1">
        <s v="001"/>
      </sharedItems>
    </cacheField>
    <cacheField name="[Registro 3].[Patología Relacionada al Costo de Prioridad 1].[Patología Relacionada al Costo de Prioridad 1]" caption="Patología Relacionada al Costo de Prioridad 1" numFmtId="0" hierarchy="53" level="1">
      <sharedItems count="1">
        <s v="No Aplica"/>
      </sharedItems>
    </cacheField>
    <cacheField name="[Registro 3].[Descripción Prioridad 1 para el Municipio en donde la EAPB prese].[Descripción Prioridad 1 para el Municipio en donde la EAPB prese]" caption="Descripción Prioridad 1 para el Municipio en donde la EAPB prese" numFmtId="0" hierarchy="52" level="1">
      <sharedItems count="1">
        <s v="Prevalencia de Diabetes Mellitus en personas de 18 a 69 años"/>
      </sharedItems>
    </cacheField>
    <cacheField name="[Registro 3].[Prioridad 1 para el Municipio en donde la EAPB presente afiliado].[Prioridad 1 para el Municipio en donde la EAPB presente afiliado]" caption="Prioridad 1 para el Municipio en donde la EAPB presente afiliado" numFmtId="0" hierarchy="51" level="1">
      <sharedItems containsSemiMixedTypes="0" containsString="0" containsNumber="1" containsInteger="1" minValue="32199999999" maxValue="32199999999" count="1">
        <n v="32199999999"/>
      </sharedItems>
    </cacheField>
    <cacheField name="[Registro 2].[Departamento].[Departamento]" caption="Departamento" numFmtId="0" hierarchy="18" level="1">
      <sharedItems containsSemiMixedTypes="0" containsNonDate="0" containsString="0"/>
    </cacheField>
    <cacheField name="[Registro 3].[Régimen].[Régimen]" caption="Régimen" numFmtId="0" hierarchy="47" level="1">
      <sharedItems containsSemiMixedTypes="0" containsNonDate="0" containsString="0"/>
    </cacheField>
    <cacheField name="[Llave Régimen].[Régimen].[Régimen]" caption="Régimen" numFmtId="0" hierarchy="8" level="1">
      <sharedItems containsSemiMixedTypes="0" containsNonDate="0" containsString="0"/>
    </cacheField>
    <cacheField name="[Población_BDUA_20220630].[Departamento].[Departamento]" caption="Departamento" numFmtId="0" hierarchy="10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>
      <fieldsUsage count="2">
        <fieldUsage x="-1"/>
        <fieldUsage x="14"/>
      </fieldsUsage>
    </cacheHierarchy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2" memberValueDatatype="130" unbalanced="0">
      <fieldsUsage count="2">
        <fieldUsage x="-1"/>
        <fieldUsage x="15"/>
      </fieldsUsage>
    </cacheHierarchy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2" memberValueDatatype="130" unbalanced="0">
      <fieldsUsage count="2">
        <fieldUsage x="-1"/>
        <fieldUsage x="12"/>
      </fieldsUsage>
    </cacheHierarchy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2" memberValueDatatype="130" unbalanced="0">
      <fieldsUsage count="2">
        <fieldUsage x="-1"/>
        <fieldUsage x="13"/>
      </fieldsUsage>
    </cacheHierarchy>
    <cacheHierarchy uniqueName="[Registro 3].[Departamento]" caption="Departamento" attribute="1" defaultMemberUniqueName="[Registro 3].[Departamento].[All]" allUniqueName="[Registro 3].[Departamento].[All]" dimensionUniqueName="[Registro 3]" displayFolder="" count="2" memberValueDatatype="130" unbalanced="0">
      <fieldsUsage count="2">
        <fieldUsage x="-1"/>
        <fieldUsage x="1"/>
      </fieldsUsage>
    </cacheHierarchy>
    <cacheHierarchy uniqueName="[Registro 3].[Municipio]" caption="Municipio" attribute="1" defaultMemberUniqueName="[Registro 3].[Municipio].[All]" allUniqueName="[Registro 3].[Municipio].[All]" dimensionUniqueName="[Registro 3]" displayFolder="" count="2" memberValueDatatype="130" unbalanced="0">
      <fieldsUsage count="2">
        <fieldUsage x="-1"/>
        <fieldUsage x="0"/>
      </fieldsUsage>
    </cacheHierarchy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2" memberValueDatatype="5" unbalanced="0">
      <fieldsUsage count="2">
        <fieldUsage x="-1"/>
        <fieldUsage x="11"/>
      </fieldsUsage>
    </cacheHierarchy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2" memberValueDatatype="130" unbalanced="0">
      <fieldsUsage count="2">
        <fieldUsage x="-1"/>
        <fieldUsage x="10"/>
      </fieldsUsage>
    </cacheHierarchy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2" memberValueDatatype="130" unbalanced="0">
      <fieldsUsage count="2">
        <fieldUsage x="-1"/>
        <fieldUsage x="9"/>
      </fieldsUsage>
    </cacheHierarchy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2" memberValueDatatype="130" unbalanced="0">
      <fieldsUsage count="2">
        <fieldUsage x="-1"/>
        <fieldUsage x="8"/>
      </fieldsUsage>
    </cacheHierarchy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2" memberValueDatatype="130" unbalanced="0">
      <fieldsUsage count="2">
        <fieldUsage x="-1"/>
        <fieldUsage x="7"/>
      </fieldsUsage>
    </cacheHierarchy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2" memberValueDatatype="5" unbalanced="0">
      <fieldsUsage count="2">
        <fieldUsage x="-1"/>
        <fieldUsage x="6"/>
      </fieldsUsage>
    </cacheHierarchy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2" memberValueDatatype="130" unbalanced="0">
      <fieldsUsage count="2">
        <fieldUsage x="-1"/>
        <fieldUsage x="5"/>
      </fieldsUsage>
    </cacheHierarchy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2" memberValueDatatype="130" unbalanced="0">
      <fieldsUsage count="2">
        <fieldUsage x="-1"/>
        <fieldUsage x="4"/>
      </fieldsUsage>
    </cacheHierarchy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2" memberValueDatatype="130" unbalanced="0">
      <fieldsUsage count="2">
        <fieldUsage x="-1"/>
        <fieldUsage x="3"/>
      </fieldsUsage>
    </cacheHierarchy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2" memberValueDatatype="130" unbalanced="0">
      <fieldsUsage count="2">
        <fieldUsage x="-1"/>
        <fieldUsage x="2"/>
      </fieldsUsage>
    </cacheHierarchy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8517013892" createdVersion="5" refreshedVersion="5" minRefreshableVersion="3" recordCount="0" supportSubquery="1" supportAdvancedDrill="1" xr:uid="{00000000-000A-0000-FFFF-FFFFD5000000}">
  <cacheSource type="external" connectionId="9"/>
  <cacheFields count="8">
    <cacheField name="[Registro 6].[Régimen].[Régimen]" caption="Régimen" numFmtId="0" hierarchy="134" level="1">
      <sharedItems containsSemiMixedTypes="0" containsNonDate="0" containsString="0"/>
    </cacheField>
    <cacheField name="[Registro 6].[Departamento].[Departamento]" caption="Departamento" numFmtId="0" hierarchy="135" level="1">
      <sharedItems containsSemiMixedTypes="0" containsNonDate="0" containsString="0"/>
    </cacheField>
    <cacheField name="[Registro 6].[Municipio].[Municipio]" caption="Municipio" numFmtId="0" hierarchy="136" level="1">
      <sharedItems containsSemiMixedTypes="0" containsNonDate="0" containsString="0"/>
    </cacheField>
    <cacheField name="[Measures].[Recuento de Identificador del usuario en la BDUA]" caption="Recuento de Identificador del usuario en la BDUA" numFmtId="0" hierarchy="290" level="32767"/>
    <cacheField name="[Registro 6].[Descripción Código del Diagnóstico 1].[Descripción Código del Diagnóstico 1]" caption="Descripción Código del Diagnóstico 1" numFmtId="0" hierarchy="141" level="1">
      <sharedItems count="10">
        <s v="C16"/>
        <s v="C83"/>
        <s v="I21"/>
        <s v="I50"/>
        <s v="I67"/>
        <s v="J96"/>
        <s v="M16"/>
        <s v="N17"/>
        <s v="N18"/>
        <s v="U07"/>
      </sharedItems>
    </cacheField>
    <cacheField name="[Registro 6].[Descripción del Diagnóstico 1].[Descripción del Diagnóstico 1]" caption="Descripción del Diagnóstico 1" numFmtId="0" hierarchy="142" level="1">
      <sharedItems count="10">
        <s v="Tumor maligno del estomago"/>
        <s v="Linfoma no Hodgkin difuso"/>
        <s v="Infarto agudo del miocardio"/>
        <s v="Insuficiencia cardiaca"/>
        <s v="Otras enfermedades cerebrovasculares"/>
        <s v="Insuficiencia respiratoria, no clasificada en otra parte"/>
        <s v="Coxartrosis [artrosis de la cadera]"/>
        <s v="Insuficiencia renal aguda"/>
        <s v="Insuficiencia renal cronica"/>
        <s v="Enfermedad respiratoria aguda debido al nuevo coronavirus SARS-CoV-2"/>
      </sharedItems>
    </cacheField>
    <cacheField name="[Registro 6].[El diagnóstico 1 fue catalogado como patología de alto costo o e].[El diagnóstico 1 fue catalogado como patología de alto costo o e]" caption="El diagnóstico 1 fue catalogado como patología de alto costo o e" numFmtId="0" hierarchy="143" level="1">
      <sharedItems count="2">
        <s v="Patología"/>
        <s v="Evento"/>
      </sharedItems>
    </cacheField>
    <cacheField name="[Registro 2].[Régimen].[Régimen]" caption="Régimen" numFmtId="0" hierarchy="17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2" memberValueDatatype="130" unbalanced="0">
      <fieldsUsage count="2">
        <fieldUsage x="-1"/>
        <fieldUsage x="7"/>
      </fieldsUsage>
    </cacheHierarchy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2" memberValueDatatype="130" unbalanced="0">
      <fieldsUsage count="2">
        <fieldUsage x="-1"/>
        <fieldUsage x="0"/>
      </fieldsUsage>
    </cacheHierarchy>
    <cacheHierarchy uniqueName="[Registro 6].[Departamento]" caption="Departamento" attribute="1" defaultMemberUniqueName="[Registro 6].[Departamento].[All]" allUniqueName="[Registro 6].[Departamento].[All]" dimensionUniqueName="[Registro 6]" displayFolder="" count="2" memberValueDatatype="130" unbalanced="0">
      <fieldsUsage count="2">
        <fieldUsage x="-1"/>
        <fieldUsage x="1"/>
      </fieldsUsage>
    </cacheHierarchy>
    <cacheHierarchy uniqueName="[Registro 6].[Municipio]" caption="Municipio" attribute="1" defaultMemberUniqueName="[Registro 6].[Municipio].[All]" allUniqueName="[Registro 6].[Municipio].[All]" dimensionUniqueName="[Registro 6]" displayFolder="" count="2" memberValueDatatype="130" unbalanced="0">
      <fieldsUsage count="2">
        <fieldUsage x="-1"/>
        <fieldUsage x="2"/>
      </fieldsUsage>
    </cacheHierarchy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2" memberValueDatatype="130" unbalanced="0">
      <fieldsUsage count="2">
        <fieldUsage x="-1"/>
        <fieldUsage x="4"/>
      </fieldsUsage>
    </cacheHierarchy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2" memberValueDatatype="130" unbalanced="0">
      <fieldsUsage count="2">
        <fieldUsage x="-1"/>
        <fieldUsage x="5"/>
      </fieldsUsage>
    </cacheHierarchy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2" memberValueDatatype="130" unbalanced="0">
      <fieldsUsage count="2">
        <fieldUsage x="-1"/>
        <fieldUsage x="6"/>
      </fieldsUsage>
    </cacheHierarchy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8518402778" createdVersion="5" refreshedVersion="5" minRefreshableVersion="3" recordCount="0" supportSubquery="1" supportAdvancedDrill="1" xr:uid="{00000000-000A-0000-FFFF-FFFFD8000000}">
  <cacheSource type="external" connectionId="9"/>
  <cacheFields count="10">
    <cacheField name="[Registro 6].[Régimen].[Régimen]" caption="Régimen" numFmtId="0" hierarchy="134" level="1">
      <sharedItems containsSemiMixedTypes="0" containsNonDate="0" containsString="0"/>
    </cacheField>
    <cacheField name="[Registro 6].[Departamento].[Departamento]" caption="Departamento" numFmtId="0" hierarchy="135" level="1">
      <sharedItems containsSemiMixedTypes="0" containsNonDate="0" containsString="0"/>
    </cacheField>
    <cacheField name="[Registro 6].[Municipio].[Municipio]" caption="Municipio" numFmtId="0" hierarchy="136" level="1">
      <sharedItems containsSemiMixedTypes="0" containsNonDate="0" containsString="0"/>
    </cacheField>
    <cacheField name="[Measures].[Recuento de Identificador del usuario en la BDUA]" caption="Recuento de Identificador del usuario en la BDUA" numFmtId="0" hierarchy="290" level="32767"/>
    <cacheField name="[Registro 6].[Descripción Código del Diagnóstico 1].[Descripción Código del Diagnóstico 1]" caption="Descripción Código del Diagnóstico 1" numFmtId="0" hierarchy="141" level="1">
      <sharedItems count="398">
        <s v="B24"/>
        <s v="J06"/>
        <s v="U07"/>
        <s v="E10"/>
        <s v="N39"/>
        <s v="A41"/>
        <s v="C20"/>
        <s v="C25"/>
        <s v="C50"/>
        <s v="D43"/>
        <s v="D59"/>
        <s v="I26"/>
        <s v="I50"/>
        <s v="J21"/>
        <s v="N18"/>
        <s v="C53"/>
        <s v="C90"/>
        <s v="C92"/>
        <s v="D12"/>
        <s v="D33"/>
        <s v="D38"/>
        <s v="N17"/>
        <s v="M72"/>
        <s v="C46"/>
        <s v="E87"/>
        <s v="K40"/>
        <s v="D64"/>
        <s v="C91"/>
        <s v="E76"/>
        <s v="I21"/>
        <s v="K92"/>
        <s v="Q75"/>
        <s v="R10"/>
        <s v="I63"/>
        <s v="C81"/>
        <s v="A16"/>
        <s v="B20"/>
        <s v="C16"/>
        <s v="D66"/>
        <s v="I42"/>
        <s v="Q21"/>
        <s v="J15"/>
        <s v="J18"/>
        <s v="K65"/>
        <s v="D35"/>
        <s v="M46"/>
        <s v="C02"/>
        <s v="C01"/>
        <s v="C09"/>
        <s v="C85"/>
        <s v="C10"/>
        <s v="C76"/>
        <s v="I49"/>
        <s v="C11"/>
        <s v="C18"/>
        <s v="D37"/>
        <s v="C15"/>
        <s v="C49"/>
        <s v="C56"/>
        <s v="C74"/>
        <s v="C78"/>
        <s v="C83"/>
        <s v="I67"/>
        <s v="I71"/>
        <s v="C24"/>
        <s v="C71"/>
        <s v="C75"/>
        <s v="C19"/>
        <s v="C79"/>
        <s v="C21"/>
        <s v="J90"/>
        <s v="D39"/>
        <s v="R57"/>
        <s v="K44"/>
        <s v="Y83"/>
        <s v="C61"/>
        <s v="C22"/>
        <s v="K80"/>
        <s v="K83"/>
        <s v="R50"/>
        <s v="C73"/>
        <s v="R17"/>
        <s v="C43"/>
        <s v="M62"/>
        <s v="C07"/>
        <s v="C38"/>
        <s v="C41"/>
        <s v="J98"/>
        <s v="T84"/>
        <s v="C08"/>
        <s v="C64"/>
        <s v="S32"/>
        <s v="C34"/>
        <s v="C51"/>
        <s v="D03"/>
        <s v="J44"/>
        <s v="R52"/>
        <s v="J91"/>
        <s v="C48"/>
        <s v="K56"/>
        <s v="C40"/>
        <s v="C44"/>
        <s v="C52"/>
        <s v="D48"/>
        <s v="C32"/>
        <s v="C54"/>
        <s v="N13"/>
        <s v="I23"/>
        <s v="J80"/>
        <s v="N80"/>
        <s v="I82"/>
        <s v="C67"/>
        <s v="D07"/>
        <s v="I20"/>
        <s v="I69"/>
        <s v="J12"/>
        <s v="D40"/>
        <s v="I64"/>
        <s v="D42"/>
        <s v="H81"/>
        <s v="D41"/>
        <s v="C30"/>
        <s v="D31"/>
        <s v="C72"/>
        <s v="D32"/>
        <s v="F06"/>
        <s v="G06"/>
        <s v="G40"/>
        <s v="D44"/>
        <s v="M48"/>
        <s v="R42"/>
        <s v="C62"/>
        <s v="G95"/>
        <s v="M54"/>
        <s v="J84"/>
        <s v="T31"/>
        <s v="C84"/>
        <s v="C82"/>
        <s v="D46"/>
        <s v="D61"/>
        <s v="C95"/>
        <s v="K35"/>
        <s v="P74"/>
        <s v="C93"/>
        <s v="D69"/>
        <s v="H33"/>
        <s v="I62"/>
        <s v="D47"/>
        <s v="C69"/>
        <s v="J34"/>
        <s v="K74"/>
        <s v="M30"/>
        <s v="S72"/>
        <s v="S01"/>
        <s v="C31"/>
        <s v="I47"/>
        <s v="D36"/>
        <s v="Q28"/>
        <s v="R13"/>
        <s v="I44"/>
        <s v="C17"/>
        <s v="I25"/>
        <s v="R18"/>
        <s v="F31"/>
        <s v="J86"/>
        <s v="D06"/>
        <s v="G35"/>
        <s v="T08"/>
        <s v="C70"/>
        <s v="R51"/>
        <s v="G96"/>
        <s v="J95"/>
        <s v="L03"/>
        <s v="S06"/>
        <s v="E44"/>
        <s v="I83"/>
        <s v="D16"/>
        <s v="I78"/>
        <s v="K51"/>
        <s v="S71"/>
        <s v="K63"/>
        <s v="D84"/>
        <s v="I60"/>
        <s v="E21"/>
        <s v="E14"/>
        <s v="M16"/>
        <s v="I65"/>
        <s v="L08"/>
        <s v="F50"/>
        <s v="M20"/>
        <s v="J96"/>
        <s v="Q20"/>
        <s v="M17"/>
        <s v="G37"/>
        <s v="I31"/>
        <s v="I77"/>
        <s v="J22"/>
        <s v="K50"/>
        <s v="Q85"/>
        <s v="H05"/>
        <s v="F20"/>
        <s v="G36"/>
        <s v="G91"/>
        <s v="I10"/>
        <s v="X65"/>
        <s v="F19"/>
        <s v="R56"/>
        <s v="F11"/>
        <s v="F00"/>
        <s v="F41"/>
        <s v="S09"/>
        <s v="E66"/>
        <s v="I74"/>
        <s v="Y47"/>
        <s v="T43"/>
        <s v="K31"/>
        <s v="T42"/>
        <s v="T65"/>
        <s v="F60"/>
        <s v="I35"/>
        <s v="M06"/>
        <s v="G12"/>
        <s v="G93"/>
        <s v="K07"/>
        <s v="G80"/>
        <s v="S02"/>
        <s v="A86"/>
        <s v="G47"/>
        <s v="G61"/>
        <s v="M34"/>
        <s v="Q74"/>
        <s v="Q79"/>
        <s v="J93"/>
        <s v="G50"/>
        <s v="G62"/>
        <s v="G41"/>
        <s v="M21"/>
        <s v="I61"/>
        <s v="I05"/>
        <s v="G00"/>
        <s v="I48"/>
        <s v="N31"/>
        <s v="M19"/>
        <s v="F84"/>
        <s v="G30"/>
        <s v="K59"/>
        <s v="M41"/>
        <s v="Q65"/>
        <s v="T90"/>
        <s v="G82"/>
        <s v="M99"/>
        <s v="P07"/>
        <s v="P22"/>
        <s v="R07"/>
        <s v="G51"/>
        <s v="Q25"/>
        <s v="I34"/>
        <s v="I27"/>
        <s v="B34"/>
        <s v="G20"/>
        <s v="I22"/>
        <s v="R00"/>
        <s v="S26"/>
        <s v="B57"/>
        <s v="E88"/>
        <s v="I06"/>
        <s v="Q24"/>
        <s v="I45"/>
        <s v="K29"/>
        <s v="G46"/>
        <s v="I73"/>
        <s v="R22"/>
        <s v="S22"/>
        <s v="I79"/>
        <s v="K55"/>
        <s v="E03"/>
        <s v="E11"/>
        <s v="I80"/>
        <s v="D68"/>
        <s v="K27"/>
        <s v="I87"/>
        <s v="M43"/>
        <s v="T13"/>
        <s v="K76"/>
        <s v="D18"/>
        <s v="R45"/>
        <s v="K14"/>
        <s v="F42"/>
        <s v="J46"/>
        <s v="J81"/>
        <s v="J45"/>
        <s v="J94"/>
        <s v="R11"/>
        <s v="J20"/>
        <s v="J47"/>
        <s v="Q33"/>
        <s v="C45"/>
        <s v="S14"/>
        <s v="T02"/>
        <s v="C06"/>
        <s v="K91"/>
        <s v="Q44"/>
        <s v="S83"/>
        <s v="M75"/>
        <s v="P28"/>
        <s v="S35"/>
        <s v="K43"/>
        <s v="I46"/>
        <s v="R02"/>
        <s v="N20"/>
        <s v="G43"/>
        <s v="R93"/>
        <s v="S82"/>
        <s v="L99"/>
        <s v="M32"/>
        <s v="I70"/>
        <s v="L41"/>
        <s v="M81"/>
        <s v="M05"/>
        <s v="F03"/>
        <s v="S51"/>
        <s v="T09"/>
        <s v="M24"/>
        <s v="T79"/>
        <s v="G13"/>
        <s v="M23"/>
        <s v="N19"/>
        <s v="M86"/>
        <s v="F05"/>
        <s v="K57"/>
        <s v="T07"/>
        <s v="S92"/>
        <s v="Q72"/>
        <s v="S81"/>
        <s v="M51"/>
        <s v="R55"/>
        <s v="T88"/>
        <s v="Q07"/>
        <s v="N82"/>
        <s v="D25"/>
        <s v="N99"/>
        <s v="O82"/>
        <s v="O15"/>
        <s v="E23"/>
        <s v="O86"/>
        <s v="H35"/>
        <s v="P05"/>
        <s v="P21"/>
        <s v="P23"/>
        <s v="P36"/>
        <s v="P59"/>
        <s v="P61"/>
        <s v="K62"/>
        <s v="P27"/>
        <s v="P35"/>
        <s v="D82"/>
        <s v="Q89"/>
        <s v="R23"/>
        <s v="Q30"/>
        <s v="V13"/>
        <s v="Q60"/>
        <s v="M87"/>
        <s v="G55"/>
        <s v="G11"/>
        <s v="G71"/>
        <s v="K21"/>
        <s v="S90"/>
        <s v="D14"/>
        <s v="T78"/>
        <s v="T86"/>
        <s v="M50"/>
        <s v="K60"/>
        <s v="Q39"/>
        <s v="E43"/>
        <s v="K85"/>
        <s v="X16"/>
        <s v="M79"/>
        <s v="I72"/>
        <s v="T82"/>
        <s v="R49"/>
        <s v="S21"/>
        <s v="T81"/>
        <s v="N33"/>
        <s v="S40"/>
        <s v="S52"/>
        <s v="R31"/>
        <s v="S93"/>
        <s v="M00"/>
        <s v="M84"/>
        <s v="T93"/>
        <s v="I07"/>
        <s v="G56"/>
        <s v="T14"/>
        <s v="S96"/>
        <s v="W87"/>
        <s v="I33"/>
        <s v="G44"/>
        <s v="S73"/>
      </sharedItems>
    </cacheField>
    <cacheField name="[Registro 6].[Descripción del Diagnóstico 1].[Descripción del Diagnóstico 1]" caption="Descripción del Diagnóstico 1" numFmtId="0" hierarchy="142" level="1">
      <sharedItems count="10">
        <s v="Tumor maligno de la mama"/>
        <s v="Esclerosis multiple"/>
        <s v="Infarto agudo del miocardio"/>
        <s v="Enfermedad isquemica cronica del corazon"/>
        <s v="Insuficiencia cardiaca"/>
        <s v="Coxartrosis [artrosis de la cadera]"/>
        <s v="Insuficiencia renal aguda"/>
        <s v="Insuficiencia renal cronica"/>
        <s v="Dificultad respiratoria del recien nacido"/>
        <s v="Enfermedad respiratoria aguda debido al nuevo coronavirus SARS-CoV-2"/>
      </sharedItems>
    </cacheField>
    <cacheField name="[Registro 6].[El diagnóstico 1 fue catalogado como patología de alto costo o e].[El diagnóstico 1 fue catalogado como patología de alto costo o e]" caption="El diagnóstico 1 fue catalogado como patología de alto costo o e" numFmtId="0" hierarchy="143" level="1">
      <sharedItems count="2">
        <s v="Patología"/>
        <s v="Evento"/>
      </sharedItems>
    </cacheField>
    <cacheField name="[Registro 6].[Código del Diagnóstico 2].[Código del Diagnóstico 2]" caption="Código del Diagnóstico 2" numFmtId="0" hierarchy="144" level="1">
      <sharedItems count="5">
        <s v="I10"/>
        <s v="J44"/>
        <s v="N17"/>
        <s v="R68"/>
        <s v="U07"/>
      </sharedItems>
    </cacheField>
    <cacheField name="[Registro 6].[Descripción del Diagnóstico 2].[Descripción del Diagnóstico 2]" caption="Descripción del Diagnóstico 2" numFmtId="0" hierarchy="145" level="1">
      <sharedItems count="5">
        <s v="Hipertension esencial (primaria)"/>
        <s v="Otras enfermedades pulmonares obstructivas cronicas"/>
        <s v="Insuficiencia renal aguda"/>
        <s v="Otros sintomas y signos generales"/>
        <s v="Enfermedad respiratoria aguda debido al nuevo coronavirus SARS-CoV-2"/>
      </sharedItems>
    </cacheField>
    <cacheField name="[Registro 6].[El diagnóstico 2 fue catalogado como patología de alto costo o e].[El diagnóstico 2 fue catalogado como patología de alto costo o e]" caption="El diagnóstico 2 fue catalogado como patología de alto costo o e" numFmtId="0" hierarchy="146" level="1">
      <sharedItems count="2">
        <s v="Patología"/>
        <s v="Evento"/>
      </sharedItems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2" memberValueDatatype="130" unbalanced="0">
      <fieldsUsage count="2">
        <fieldUsage x="-1"/>
        <fieldUsage x="0"/>
      </fieldsUsage>
    </cacheHierarchy>
    <cacheHierarchy uniqueName="[Registro 6].[Departamento]" caption="Departamento" attribute="1" defaultMemberUniqueName="[Registro 6].[Departamento].[All]" allUniqueName="[Registro 6].[Departamento].[All]" dimensionUniqueName="[Registro 6]" displayFolder="" count="2" memberValueDatatype="130" unbalanced="0">
      <fieldsUsage count="2">
        <fieldUsage x="-1"/>
        <fieldUsage x="1"/>
      </fieldsUsage>
    </cacheHierarchy>
    <cacheHierarchy uniqueName="[Registro 6].[Municipio]" caption="Municipio" attribute="1" defaultMemberUniqueName="[Registro 6].[Municipio].[All]" allUniqueName="[Registro 6].[Municipio].[All]" dimensionUniqueName="[Registro 6]" displayFolder="" count="2" memberValueDatatype="130" unbalanced="0">
      <fieldsUsage count="2">
        <fieldUsage x="-1"/>
        <fieldUsage x="2"/>
      </fieldsUsage>
    </cacheHierarchy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2" memberValueDatatype="130" unbalanced="0">
      <fieldsUsage count="2">
        <fieldUsage x="-1"/>
        <fieldUsage x="4"/>
      </fieldsUsage>
    </cacheHierarchy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2" memberValueDatatype="130" unbalanced="0">
      <fieldsUsage count="2">
        <fieldUsage x="-1"/>
        <fieldUsage x="5"/>
      </fieldsUsage>
    </cacheHierarchy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2" memberValueDatatype="130" unbalanced="0">
      <fieldsUsage count="2">
        <fieldUsage x="-1"/>
        <fieldUsage x="6"/>
      </fieldsUsage>
    </cacheHierarchy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2" memberValueDatatype="130" unbalanced="0">
      <fieldsUsage count="2">
        <fieldUsage x="-1"/>
        <fieldUsage x="7"/>
      </fieldsUsage>
    </cacheHierarchy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2" memberValueDatatype="130" unbalanced="0">
      <fieldsUsage count="2">
        <fieldUsage x="-1"/>
        <fieldUsage x="8"/>
      </fieldsUsage>
    </cacheHierarchy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2" memberValueDatatype="130" unbalanced="0">
      <fieldsUsage count="2">
        <fieldUsage x="-1"/>
        <fieldUsage x="9"/>
      </fieldsUsage>
    </cacheHierarchy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8519444448" createdVersion="5" refreshedVersion="5" minRefreshableVersion="3" recordCount="0" supportSubquery="1" supportAdvancedDrill="1" xr:uid="{00000000-000A-0000-FFFF-FFFFDB000000}">
  <cacheSource type="external" connectionId="9"/>
  <cacheFields count="12">
    <cacheField name="[Registro 6].[Régimen].[Régimen]" caption="Régimen" numFmtId="0" hierarchy="134" level="1">
      <sharedItems containsSemiMixedTypes="0" containsNonDate="0" containsString="0"/>
    </cacheField>
    <cacheField name="[Registro 6].[Departamento].[Departamento]" caption="Departamento" numFmtId="0" hierarchy="135" level="1">
      <sharedItems containsSemiMixedTypes="0" containsNonDate="0" containsString="0"/>
    </cacheField>
    <cacheField name="[Registro 6].[Municipio].[Municipio]" caption="Municipio" numFmtId="0" hierarchy="136" level="1">
      <sharedItems containsSemiMixedTypes="0" containsNonDate="0" containsString="0"/>
    </cacheField>
    <cacheField name="[Measures].[Recuento de Identificador del usuario en la BDUA]" caption="Recuento de Identificador del usuario en la BDUA" numFmtId="0" hierarchy="290" level="32767"/>
    <cacheField name="[Registro 6].[Descripción Código del Diagnóstico 1].[Descripción Código del Diagnóstico 1]" caption="Descripción Código del Diagnóstico 1" numFmtId="0" hierarchy="141" level="1">
      <sharedItems count="398">
        <s v="B24"/>
        <s v="J06"/>
        <s v="U07"/>
        <s v="E10"/>
        <s v="N39"/>
        <s v="A41"/>
        <s v="C20"/>
        <s v="C25"/>
        <s v="C50"/>
        <s v="D43"/>
        <s v="D59"/>
        <s v="I26"/>
        <s v="I50"/>
        <s v="J21"/>
        <s v="N18"/>
        <s v="C53"/>
        <s v="C90"/>
        <s v="C92"/>
        <s v="D12"/>
        <s v="D33"/>
        <s v="D38"/>
        <s v="N17"/>
        <s v="M72"/>
        <s v="C46"/>
        <s v="E87"/>
        <s v="K40"/>
        <s v="D64"/>
        <s v="C91"/>
        <s v="E76"/>
        <s v="I21"/>
        <s v="K92"/>
        <s v="Q75"/>
        <s v="R10"/>
        <s v="I63"/>
        <s v="C81"/>
        <s v="A16"/>
        <s v="B20"/>
        <s v="C16"/>
        <s v="D66"/>
        <s v="I42"/>
        <s v="Q21"/>
        <s v="J15"/>
        <s v="J18"/>
        <s v="K65"/>
        <s v="D35"/>
        <s v="M46"/>
        <s v="C02"/>
        <s v="C01"/>
        <s v="C09"/>
        <s v="C85"/>
        <s v="C10"/>
        <s v="C76"/>
        <s v="I49"/>
        <s v="C11"/>
        <s v="C18"/>
        <s v="D37"/>
        <s v="C15"/>
        <s v="C49"/>
        <s v="C56"/>
        <s v="C74"/>
        <s v="C78"/>
        <s v="C83"/>
        <s v="I67"/>
        <s v="I71"/>
        <s v="C24"/>
        <s v="C71"/>
        <s v="C75"/>
        <s v="C19"/>
        <s v="C79"/>
        <s v="C21"/>
        <s v="J90"/>
        <s v="D39"/>
        <s v="R57"/>
        <s v="K44"/>
        <s v="Y83"/>
        <s v="C61"/>
        <s v="C22"/>
        <s v="K80"/>
        <s v="K83"/>
        <s v="R50"/>
        <s v="C73"/>
        <s v="R17"/>
        <s v="C43"/>
        <s v="M62"/>
        <s v="C07"/>
        <s v="C38"/>
        <s v="C41"/>
        <s v="J98"/>
        <s v="T84"/>
        <s v="C08"/>
        <s v="C64"/>
        <s v="S32"/>
        <s v="C34"/>
        <s v="C51"/>
        <s v="D03"/>
        <s v="J44"/>
        <s v="R52"/>
        <s v="J91"/>
        <s v="C48"/>
        <s v="K56"/>
        <s v="C40"/>
        <s v="C44"/>
        <s v="C52"/>
        <s v="D48"/>
        <s v="C32"/>
        <s v="C54"/>
        <s v="N13"/>
        <s v="I23"/>
        <s v="J80"/>
        <s v="N80"/>
        <s v="I82"/>
        <s v="C67"/>
        <s v="D07"/>
        <s v="I20"/>
        <s v="I69"/>
        <s v="J12"/>
        <s v="D40"/>
        <s v="I64"/>
        <s v="D42"/>
        <s v="H81"/>
        <s v="D41"/>
        <s v="C30"/>
        <s v="D31"/>
        <s v="C72"/>
        <s v="D32"/>
        <s v="F06"/>
        <s v="G06"/>
        <s v="G40"/>
        <s v="D44"/>
        <s v="M48"/>
        <s v="R42"/>
        <s v="C62"/>
        <s v="G95"/>
        <s v="M54"/>
        <s v="J84"/>
        <s v="T31"/>
        <s v="C84"/>
        <s v="C82"/>
        <s v="D46"/>
        <s v="D61"/>
        <s v="C95"/>
        <s v="K35"/>
        <s v="P74"/>
        <s v="C93"/>
        <s v="D69"/>
        <s v="H33"/>
        <s v="I62"/>
        <s v="D47"/>
        <s v="C69"/>
        <s v="J34"/>
        <s v="K74"/>
        <s v="M30"/>
        <s v="S72"/>
        <s v="S01"/>
        <s v="C31"/>
        <s v="I47"/>
        <s v="D36"/>
        <s v="Q28"/>
        <s v="R13"/>
        <s v="I44"/>
        <s v="C17"/>
        <s v="I25"/>
        <s v="R18"/>
        <s v="F31"/>
        <s v="J86"/>
        <s v="D06"/>
        <s v="G35"/>
        <s v="T08"/>
        <s v="C70"/>
        <s v="R51"/>
        <s v="G96"/>
        <s v="J95"/>
        <s v="L03"/>
        <s v="S06"/>
        <s v="E44"/>
        <s v="I83"/>
        <s v="D16"/>
        <s v="I78"/>
        <s v="K51"/>
        <s v="S71"/>
        <s v="K63"/>
        <s v="D84"/>
        <s v="I60"/>
        <s v="E21"/>
        <s v="E14"/>
        <s v="M16"/>
        <s v="I65"/>
        <s v="L08"/>
        <s v="F50"/>
        <s v="M20"/>
        <s v="J96"/>
        <s v="Q20"/>
        <s v="M17"/>
        <s v="G37"/>
        <s v="I31"/>
        <s v="I77"/>
        <s v="J22"/>
        <s v="K50"/>
        <s v="Q85"/>
        <s v="H05"/>
        <s v="F20"/>
        <s v="G36"/>
        <s v="G91"/>
        <s v="I10"/>
        <s v="X65"/>
        <s v="F19"/>
        <s v="R56"/>
        <s v="F11"/>
        <s v="F00"/>
        <s v="F41"/>
        <s v="S09"/>
        <s v="E66"/>
        <s v="I74"/>
        <s v="Y47"/>
        <s v="T43"/>
        <s v="K31"/>
        <s v="T42"/>
        <s v="T65"/>
        <s v="F60"/>
        <s v="I35"/>
        <s v="M06"/>
        <s v="G12"/>
        <s v="G93"/>
        <s v="K07"/>
        <s v="G80"/>
        <s v="S02"/>
        <s v="A86"/>
        <s v="G47"/>
        <s v="G61"/>
        <s v="M34"/>
        <s v="Q74"/>
        <s v="Q79"/>
        <s v="J93"/>
        <s v="G50"/>
        <s v="G62"/>
        <s v="G41"/>
        <s v="M21"/>
        <s v="I61"/>
        <s v="I05"/>
        <s v="G00"/>
        <s v="I48"/>
        <s v="N31"/>
        <s v="M19"/>
        <s v="F84"/>
        <s v="G30"/>
        <s v="K59"/>
        <s v="M41"/>
        <s v="Q65"/>
        <s v="T90"/>
        <s v="G82"/>
        <s v="M99"/>
        <s v="P07"/>
        <s v="P22"/>
        <s v="R07"/>
        <s v="G51"/>
        <s v="Q25"/>
        <s v="I34"/>
        <s v="I27"/>
        <s v="B34"/>
        <s v="G20"/>
        <s v="I22"/>
        <s v="R00"/>
        <s v="S26"/>
        <s v="B57"/>
        <s v="E88"/>
        <s v="I06"/>
        <s v="Q24"/>
        <s v="I45"/>
        <s v="K29"/>
        <s v="G46"/>
        <s v="I73"/>
        <s v="R22"/>
        <s v="S22"/>
        <s v="I79"/>
        <s v="K55"/>
        <s v="E03"/>
        <s v="E11"/>
        <s v="I80"/>
        <s v="D68"/>
        <s v="K27"/>
        <s v="I87"/>
        <s v="M43"/>
        <s v="T13"/>
        <s v="K76"/>
        <s v="D18"/>
        <s v="R45"/>
        <s v="K14"/>
        <s v="F42"/>
        <s v="J46"/>
        <s v="J81"/>
        <s v="J45"/>
        <s v="J94"/>
        <s v="R11"/>
        <s v="J20"/>
        <s v="J47"/>
        <s v="Q33"/>
        <s v="C45"/>
        <s v="S14"/>
        <s v="T02"/>
        <s v="C06"/>
        <s v="K91"/>
        <s v="Q44"/>
        <s v="S83"/>
        <s v="M75"/>
        <s v="P28"/>
        <s v="S35"/>
        <s v="K43"/>
        <s v="I46"/>
        <s v="R02"/>
        <s v="N20"/>
        <s v="G43"/>
        <s v="R93"/>
        <s v="S82"/>
        <s v="L99"/>
        <s v="M32"/>
        <s v="I70"/>
        <s v="L41"/>
        <s v="M81"/>
        <s v="M05"/>
        <s v="F03"/>
        <s v="S51"/>
        <s v="T09"/>
        <s v="M24"/>
        <s v="T79"/>
        <s v="G13"/>
        <s v="M23"/>
        <s v="N19"/>
        <s v="M86"/>
        <s v="F05"/>
        <s v="K57"/>
        <s v="T07"/>
        <s v="S92"/>
        <s v="Q72"/>
        <s v="S81"/>
        <s v="M51"/>
        <s v="R55"/>
        <s v="T88"/>
        <s v="Q07"/>
        <s v="N82"/>
        <s v="D25"/>
        <s v="N99"/>
        <s v="O82"/>
        <s v="O15"/>
        <s v="E23"/>
        <s v="O86"/>
        <s v="H35"/>
        <s v="P05"/>
        <s v="P21"/>
        <s v="P23"/>
        <s v="P36"/>
        <s v="P59"/>
        <s v="P61"/>
        <s v="K62"/>
        <s v="P27"/>
        <s v="P35"/>
        <s v="D82"/>
        <s v="Q89"/>
        <s v="R23"/>
        <s v="Q30"/>
        <s v="V13"/>
        <s v="Q60"/>
        <s v="M87"/>
        <s v="G55"/>
        <s v="G11"/>
        <s v="G71"/>
        <s v="K21"/>
        <s v="S90"/>
        <s v="D14"/>
        <s v="T78"/>
        <s v="T86"/>
        <s v="M50"/>
        <s v="K60"/>
        <s v="Q39"/>
        <s v="E43"/>
        <s v="K85"/>
        <s v="X16"/>
        <s v="M79"/>
        <s v="I72"/>
        <s v="T82"/>
        <s v="R49"/>
        <s v="S21"/>
        <s v="T81"/>
        <s v="N33"/>
        <s v="S40"/>
        <s v="S52"/>
        <s v="R31"/>
        <s v="S93"/>
        <s v="M00"/>
        <s v="M84"/>
        <s v="T93"/>
        <s v="I07"/>
        <s v="G56"/>
        <s v="T14"/>
        <s v="S96"/>
        <s v="W87"/>
        <s v="I33"/>
        <s v="G44"/>
        <s v="S73"/>
      </sharedItems>
    </cacheField>
    <cacheField name="[Registro 6].[Descripción del Diagnóstico 1].[Descripción del Diagnóstico 1]" caption="Descripción del Diagnóstico 1" numFmtId="0" hierarchy="142" level="1">
      <sharedItems count="10">
        <s v="Tumor maligno de la mama"/>
        <s v="Esclerosis multiple"/>
        <s v="Infarto agudo del miocardio"/>
        <s v="Enfermedad isquemica cronica del corazon"/>
        <s v="Insuficiencia cardiaca"/>
        <s v="Coxartrosis [artrosis de la cadera]"/>
        <s v="Insuficiencia renal aguda"/>
        <s v="Insuficiencia renal cronica"/>
        <s v="Dificultad respiratoria del recien nacido"/>
        <s v="Enfermedad respiratoria aguda debido al nuevo coronavirus SARS-CoV-2"/>
      </sharedItems>
    </cacheField>
    <cacheField name="[Registro 6].[El diagnóstico 1 fue catalogado como patología de alto costo o e].[El diagnóstico 1 fue catalogado como patología de alto costo o e]" caption="El diagnóstico 1 fue catalogado como patología de alto costo o e" numFmtId="0" hierarchy="143" level="1">
      <sharedItems count="2">
        <s v="Patología"/>
        <s v="Evento"/>
      </sharedItems>
    </cacheField>
    <cacheField name="[Registro 6].[Código del Diagnóstico 2].[Código del Diagnóstico 2]" caption="Código del Diagnóstico 2" numFmtId="0" hierarchy="144" level="1">
      <sharedItems count="5">
        <s v="J44"/>
        <s v="N18"/>
        <s v="R52"/>
        <s v="R68"/>
        <s v="U07"/>
      </sharedItems>
    </cacheField>
    <cacheField name="[Registro 6].[Código del Diagnóstico 3].[Código del Diagnóstico 3]" caption="Código del Diagnóstico 3" numFmtId="0" hierarchy="147" level="1">
      <sharedItems count="5">
        <s v="E10"/>
        <s v="G47"/>
        <s v="N39"/>
        <s v="R10"/>
        <s v="R68"/>
      </sharedItems>
    </cacheField>
    <cacheField name="[Registro 6].[Descripción del Diagnóstico 3].[Descripción del Diagnóstico 3]" caption="Descripción del Diagnóstico 3" numFmtId="0" hierarchy="148" level="1">
      <sharedItems count="5">
        <s v="Diabetes mellitus insulinodependiente"/>
        <s v="Trastornos del sueno"/>
        <s v="Otros trastornos del sistema urinario"/>
        <s v="Dolor abdominal y pelvico"/>
        <s v="Otros sintomas y signos generales"/>
      </sharedItems>
    </cacheField>
    <cacheField name="[Registro 6].[El diagnóstico 3 fue catalogado como patología de alto costo o e].[El diagnóstico 3 fue catalogado como patología de alto costo o e]" caption="El diagnóstico 3 fue catalogado como patología de alto costo o e" numFmtId="0" hierarchy="149" level="1">
      <sharedItems count="2">
        <s v="Patología"/>
        <s v="Evento"/>
      </sharedItems>
    </cacheField>
    <cacheField name="[Registro 2].[Régimen].[Régimen]" caption="Régimen" numFmtId="0" hierarchy="17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0" memberValueDatatype="130" unbalanced="0"/>
    <cacheHierarchy uniqueName="[BD_Municipios].[Municipio]" caption="Municipio" attribute="1" defaultMemberUniqueName="[BD_Municipios].[Municipio].[All]" allUniqueName="[BD_Municipios].[Municipio].[All]" dimensionUniqueName="[BD_Municipios]" displayFolder="" count="0" memberValueDatatype="130" unbalanced="0"/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0" memberValueDatatype="130" unbalanced="0"/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0" memberValueDatatype="130" unbalanced="0"/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2" memberValueDatatype="130" unbalanced="0">
      <fieldsUsage count="2">
        <fieldUsage x="-1"/>
        <fieldUsage x="11"/>
      </fieldsUsage>
    </cacheHierarchy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2" memberValueDatatype="130" unbalanced="0">
      <fieldsUsage count="2">
        <fieldUsage x="-1"/>
        <fieldUsage x="0"/>
      </fieldsUsage>
    </cacheHierarchy>
    <cacheHierarchy uniqueName="[Registro 6].[Departamento]" caption="Departamento" attribute="1" defaultMemberUniqueName="[Registro 6].[Departamento].[All]" allUniqueName="[Registro 6].[Departamento].[All]" dimensionUniqueName="[Registro 6]" displayFolder="" count="2" memberValueDatatype="130" unbalanced="0">
      <fieldsUsage count="2">
        <fieldUsage x="-1"/>
        <fieldUsage x="1"/>
      </fieldsUsage>
    </cacheHierarchy>
    <cacheHierarchy uniqueName="[Registro 6].[Municipio]" caption="Municipio" attribute="1" defaultMemberUniqueName="[Registro 6].[Municipio].[All]" allUniqueName="[Registro 6].[Municipio].[All]" dimensionUniqueName="[Registro 6]" displayFolder="" count="2" memberValueDatatype="130" unbalanced="0">
      <fieldsUsage count="2">
        <fieldUsage x="-1"/>
        <fieldUsage x="2"/>
      </fieldsUsage>
    </cacheHierarchy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2" memberValueDatatype="130" unbalanced="0">
      <fieldsUsage count="2">
        <fieldUsage x="-1"/>
        <fieldUsage x="4"/>
      </fieldsUsage>
    </cacheHierarchy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2" memberValueDatatype="130" unbalanced="0">
      <fieldsUsage count="2">
        <fieldUsage x="-1"/>
        <fieldUsage x="5"/>
      </fieldsUsage>
    </cacheHierarchy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2" memberValueDatatype="130" unbalanced="0">
      <fieldsUsage count="2">
        <fieldUsage x="-1"/>
        <fieldUsage x="6"/>
      </fieldsUsage>
    </cacheHierarchy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2" memberValueDatatype="130" unbalanced="0">
      <fieldsUsage count="2">
        <fieldUsage x="-1"/>
        <fieldUsage x="7"/>
      </fieldsUsage>
    </cacheHierarchy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2" memberValueDatatype="130" unbalanced="0">
      <fieldsUsage count="2">
        <fieldUsage x="-1"/>
        <fieldUsage x="8"/>
      </fieldsUsage>
    </cacheHierarchy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2" memberValueDatatype="130" unbalanced="0">
      <fieldsUsage count="2">
        <fieldUsage x="-1"/>
        <fieldUsage x="9"/>
      </fieldsUsage>
    </cacheHierarchy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2" memberValueDatatype="130" unbalanced="0">
      <fieldsUsage count="2">
        <fieldUsage x="-1"/>
        <fieldUsage x="10"/>
      </fieldsUsage>
    </cacheHierarchy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9189351855" createdVersion="5" refreshedVersion="5" minRefreshableVersion="3" recordCount="0" supportSubquery="1" supportAdvancedDrill="1" xr:uid="{00000000-000A-0000-FFFF-FFFF1D010000}">
  <cacheSource type="external" connectionId="9"/>
  <cacheFields count="9">
    <cacheField name="[Población_BDUA_20220630].[Municipio].[Municipio]" caption="Municipio" numFmtId="0" hierarchy="11" level="1">
      <sharedItems containsSemiMixedTypes="0" containsNonDate="0" containsString="0"/>
    </cacheField>
    <cacheField name="[Población_BDUA_20220630].[Departamento].[Departamento]" caption="Departamento" numFmtId="0" hierarchy="10" level="1">
      <sharedItems containsSemiMixedTypes="0" containsNonDate="0" containsString="0"/>
    </cacheField>
    <cacheField name="[Measures].[Suma de FEMENINO]" caption="Suma de FEMENINO" numFmtId="0" hierarchy="262" level="32767"/>
    <cacheField name="[Measures].[Suma de MASCULINO]" caption="Suma de MASCULINO" numFmtId="0" hierarchy="263" level="32767"/>
    <cacheField name="[Población_BDUA_20220630].[Quinquenios DANE].[Quinquenios DANE]" caption="Quinquenios DANE" numFmtId="0" hierarchy="13" level="1">
      <sharedItems count="16">
        <s v="De 0 a 4 años"/>
        <s v="De 05 a 09 años"/>
        <s v="De 10 a 14 años"/>
        <s v="De 15 a 19 años"/>
        <s v="De 20 a 24 años"/>
        <s v="De 25 a 29 años"/>
        <s v="De 30 a 34 años"/>
        <s v="De 35 a 39 años"/>
        <s v="De 40 a 44 años"/>
        <s v="De 45 a 49 años"/>
        <s v="De 50 a 54 años"/>
        <s v="De 55 a 59 años"/>
        <s v="De 60 a 64 años"/>
        <s v="De 70 a 74 años"/>
        <s v="De 75 a 79 años"/>
        <s v="De 80 años o más"/>
      </sharedItems>
    </cacheField>
    <cacheField name="[Measures].[Suma de Total general]" caption="Suma de Total general" numFmtId="0" hierarchy="264" level="32767"/>
    <cacheField name="[Llave Régimen].[Régimen].[Régimen]" caption="Régimen" numFmtId="0" hierarchy="8" level="1">
      <sharedItems containsSemiMixedTypes="0" containsNonDate="0" containsString="0"/>
    </cacheField>
    <cacheField name="[BD_Municipios].[Municipio].[Municipio]" caption="Municipio" numFmtId="0" hierarchy="4" level="1">
      <sharedItems containsSemiMixedTypes="0" containsNonDate="0" containsString="0"/>
    </cacheField>
    <cacheField name="[BD_Municipios].[Departamento].[Departamento]" caption="Departamento" numFmtId="0" hierarchy="3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2" memberValueDatatype="130" unbalanced="0">
      <fieldsUsage count="2">
        <fieldUsage x="-1"/>
        <fieldUsage x="8"/>
      </fieldsUsage>
    </cacheHierarchy>
    <cacheHierarchy uniqueName="[BD_Municipios].[Municipio]" caption="Municipio" attribute="1" defaultMemberUniqueName="[BD_Municipios].[Municipio].[All]" allUniqueName="[BD_Municipios].[Municipio].[All]" dimensionUniqueName="[BD_Municipios]" displayFolder="" count="2" memberValueDatatype="130" unbalanced="0">
      <fieldsUsage count="2">
        <fieldUsage x="-1"/>
        <fieldUsage x="7"/>
      </fieldsUsage>
    </cacheHierarchy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>
      <fieldsUsage count="2">
        <fieldUsage x="-1"/>
        <fieldUsage x="6"/>
      </fieldsUsage>
    </cacheHierarchy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2" memberValueDatatype="130" unbalanced="0">
      <fieldsUsage count="2">
        <fieldUsage x="-1"/>
        <fieldUsage x="1"/>
      </fieldsUsage>
    </cacheHierarchy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2" memberValueDatatype="130" unbalanced="0">
      <fieldsUsage count="2">
        <fieldUsage x="-1"/>
        <fieldUsage x="0"/>
      </fieldsUsage>
    </cacheHierarchy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2" memberValueDatatype="130" unbalanced="0">
      <fieldsUsage count="2">
        <fieldUsage x="-1"/>
        <fieldUsage x="4"/>
      </fieldsUsage>
    </cacheHierarchy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9190740741" createdVersion="5" refreshedVersion="5" minRefreshableVersion="3" recordCount="0" supportSubquery="1" supportAdvancedDrill="1" xr:uid="{00000000-000A-0000-FFFF-FFFF20010000}">
  <cacheSource type="external" connectionId="9"/>
  <cacheFields count="33">
    <cacheField name="[Registro 4].[Departamento].[Departamento]" caption="Departamento" numFmtId="0" hierarchy="62" level="1">
      <sharedItems containsSemiMixedTypes="0" containsNonDate="0" containsString="0"/>
    </cacheField>
    <cacheField name="[Registro 4].[Municipio].[Municipio]" caption="Municipio" numFmtId="0" hierarchy="63" level="1">
      <sharedItems containsSemiMixedTypes="0" containsNonDate="0" containsString="0"/>
    </cacheField>
    <cacheField name="[Measures].[Suma de Número de traslados]" caption="Suma de Número de traslados" numFmtId="0" hierarchy="265" level="32767"/>
    <cacheField name="[Measures].[Suma de Tiempo de traslado]" caption="Suma de Tiempo de traslado" numFmtId="0" hierarchy="266" level="32767"/>
    <cacheField name="[Measures].[Suma de Número de enfermeros profesionales disponibles]" caption="Suma de Número de enfermeros profesionales disponibles" numFmtId="0" hierarchy="267" level="32767"/>
    <cacheField name="[Measures].[Suma de Número de médicos generales disponibles]" caption="Suma de Número de médicos generales disponibles" numFmtId="0" hierarchy="268" level="32767"/>
    <cacheField name="[Measures].[Suma de Número de ambulancias medicalizadas contratadas]" caption="Suma de Número de ambulancias medicalizadas contratadas" numFmtId="0" hierarchy="269" level="32767"/>
    <cacheField name="[Measures].[Suma de Número de ambulancias básicas contratadas]" caption="Suma de Número de ambulancias básicas contratadas" numFmtId="0" hierarchy="270" level="32767"/>
    <cacheField name="[Measures].[Suma de Número de ambulancias contratadas]" caption="Suma de Número de ambulancias contratadas" numFmtId="0" hierarchy="271" level="32767"/>
    <cacheField name="[Measures].[Suma de Número de camas de cuidado intermedio contratadas]" caption="Suma de Número de camas de cuidado intermedio contratadas" numFmtId="0" hierarchy="272" level="32767"/>
    <cacheField name="[Measures].[Suma de Número de camas de cuidado intensivo contratadas]" caption="Suma de Número de camas de cuidado intensivo contratadas" numFmtId="0" hierarchy="273" level="32767"/>
    <cacheField name="[Measures].[Suma de Número de afiliados objeto de prestación]" caption="Suma de Número de afiliados objeto de prestación" numFmtId="0" hierarchy="274" level="32767"/>
    <cacheField name="[Measures].[Suma de Número de camas contratadas]" caption="Suma de Número de camas contratadas" numFmtId="0" hierarchy="275" level="32767"/>
    <cacheField name="[Measures].[Suma de Número de nacidos vivos hijos de mujeres afiliadas a la EAPB]" caption="Suma de Número de nacidos vivos hijos de mujeres afiliadas a la EAPB" numFmtId="0" hierarchy="276" level="32767"/>
    <cacheField name="[Measures].[Suma de Número de casos nuevos de kernicterus]" caption="Suma de Número de casos nuevos de kernicterus" numFmtId="0" hierarchy="277" level="32767"/>
    <cacheField name="[Measures].[Suma de Número de casos nuevos de insuficiencia renal aguda secundaria a]" caption="Suma de Número de casos nuevos de insuficiencia renal aguda secundaria a" numFmtId="0" hierarchy="278" level="32767"/>
    <cacheField name="[Measures].[Suma de Número de casos nuevos de cáncer de cérvix en estadío invasivo]" caption="Suma de Número de casos nuevos de cáncer de cérvix en estadío invasivo" numFmtId="0" hierarchy="281" level="32767"/>
    <cacheField name="[Measures].[Suma de Número de personas con diagnóstico de Diabetes Mellitus, que se]" caption="Suma de Número de personas con diagnóstico de Diabetes Mellitus, que se" numFmtId="0" hierarchy="282" level="32767"/>
    <cacheField name="[Measures].[Suma de Número de casos nuevos de amputación por pie diabético]" caption="Suma de Número de casos nuevos de amputación por pie diabético" numFmtId="0" hierarchy="283" level="32767"/>
    <cacheField name="[Measures].[Suma de Número de casos de ambliopía en niños menores de 5 años]" caption="Suma de Número de casos de ambliopía en niños menores de 5 años" numFmtId="0" hierarchy="284" level="32767"/>
    <cacheField name="[Measures].[Suma de Número de afiliados con enfermedad laboral]" caption="Suma de Número de afiliados con enfermedad laboral" numFmtId="0" hierarchy="285" level="32767"/>
    <cacheField name="[Measures].[Suma de Número de mujeres en puerperio (Hasta 42 días posparto)]" caption="Suma de Número de mujeres en puerperio (Hasta 42 días posparto)" numFmtId="0" hierarchy="286" level="32767"/>
    <cacheField name="[Measures].[Suma de Número de casos nuevos de endometritis o sepsis postparto]" caption="Suma de Número de casos nuevos de endometritis o sepsis postparto" numFmtId="0" hierarchy="287" level="32767"/>
    <cacheField name="[Measures].[Suma de Número total de niños afiliados menores de 5 años]" caption="Suma de Número total de niños afiliados menores de 5 años" numFmtId="0" hierarchy="288" level="32767"/>
    <cacheField name="[Measures].[Suma de Número de Hombres]" caption="Suma de Número de Hombres" numFmtId="0" hierarchy="280" level="32767"/>
    <cacheField name="[Measures].[Suma de Número total de mujeres afiliadas]" caption="Suma de Número total de mujeres afiliadas" numFmtId="0" hierarchy="279" level="32767"/>
    <cacheField name="[Measures].[Suma de Número total de afiliados]" caption="Suma de Número total de afiliados" numFmtId="0" hierarchy="289" level="32767"/>
    <cacheField name="[Registro 3].[Régimen].[Régimen]" caption="Régimen" numFmtId="0" hierarchy="47" level="1">
      <sharedItems containsSemiMixedTypes="0" containsNonDate="0" containsString="0"/>
    </cacheField>
    <cacheField name="[Registro 4].[Régimen].[Régimen]" caption="Régimen" numFmtId="0" hierarchy="61" level="1">
      <sharedItems containsSemiMixedTypes="0" containsNonDate="0" containsString="0"/>
    </cacheField>
    <cacheField name="[Llave Régimen].[Régimen].[Régimen]" caption="Régimen" numFmtId="0" hierarchy="8" level="1">
      <sharedItems containsSemiMixedTypes="0" containsNonDate="0" containsString="0"/>
    </cacheField>
    <cacheField name="[Población_BDUA_20220630].[Departamento].[Departamento]" caption="Departamento" numFmtId="0" hierarchy="10" level="1">
      <sharedItems containsSemiMixedTypes="0" containsNonDate="0" containsString="0"/>
    </cacheField>
    <cacheField name="[BD_Municipios].[Departamento].[Departamento]" caption="Departamento" numFmtId="0" hierarchy="3" level="1">
      <sharedItems containsSemiMixedTypes="0" containsNonDate="0" containsString="0"/>
    </cacheField>
    <cacheField name="[BD_Municipios].[Municipio].[Municipio]" caption="Municipio" numFmtId="0" hierarchy="4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2" memberValueDatatype="130" unbalanced="0">
      <fieldsUsage count="2">
        <fieldUsage x="-1"/>
        <fieldUsage x="31"/>
      </fieldsUsage>
    </cacheHierarchy>
    <cacheHierarchy uniqueName="[BD_Municipios].[Municipio]" caption="Municipio" attribute="1" defaultMemberUniqueName="[BD_Municipios].[Municipio].[All]" allUniqueName="[BD_Municipios].[Municipio].[All]" dimensionUniqueName="[BD_Municipios]" displayFolder="" count="2" memberValueDatatype="130" unbalanced="0">
      <fieldsUsage count="2">
        <fieldUsage x="-1"/>
        <fieldUsage x="32"/>
      </fieldsUsage>
    </cacheHierarchy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>
      <fieldsUsage count="2">
        <fieldUsage x="-1"/>
        <fieldUsage x="29"/>
      </fieldsUsage>
    </cacheHierarchy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0" memberValueDatatype="130" unbalanced="0"/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2" memberValueDatatype="130" unbalanced="0">
      <fieldsUsage count="2">
        <fieldUsage x="-1"/>
        <fieldUsage x="30"/>
      </fieldsUsage>
    </cacheHierarchy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0" memberValueDatatype="130" unbalanced="0"/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0" memberValueDatatype="130" unbalanced="0"/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2" memberValueDatatype="130" unbalanced="0">
      <fieldsUsage count="2">
        <fieldUsage x="-1"/>
        <fieldUsage x="27"/>
      </fieldsUsage>
    </cacheHierarchy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2" memberValueDatatype="130" unbalanced="0">
      <fieldsUsage count="2">
        <fieldUsage x="-1"/>
        <fieldUsage x="28"/>
      </fieldsUsage>
    </cacheHierarchy>
    <cacheHierarchy uniqueName="[Registro 4].[Departamento]" caption="Departamento" attribute="1" defaultMemberUniqueName="[Registro 4].[Departamento].[All]" allUniqueName="[Registro 4].[Departamento].[All]" dimensionUniqueName="[Registro 4]" displayFolder="" count="2" memberValueDatatype="130" unbalanced="0">
      <fieldsUsage count="2">
        <fieldUsage x="-1"/>
        <fieldUsage x="0"/>
      </fieldsUsage>
    </cacheHierarchy>
    <cacheHierarchy uniqueName="[Registro 4].[Municipio]" caption="Municipio" attribute="1" defaultMemberUniqueName="[Registro 4].[Municipio].[All]" allUniqueName="[Registro 4].[Municipio].[All]" dimensionUniqueName="[Registro 4]" displayFolder="" count="2" memberValueDatatype="130" unbalanced="0">
      <fieldsUsage count="2">
        <fieldUsage x="-1"/>
        <fieldUsage x="1"/>
      </fieldsUsage>
    </cacheHierarchy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 oneField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 oneField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 oneField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 oneField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 oneField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 oneField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 oneField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 oneField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 oneField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 oneField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 oneField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 oneField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 oneField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 oneField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RAMIREZ DIAZ" refreshedDate="44922.439191666665" createdVersion="5" refreshedVersion="5" minRefreshableVersion="3" recordCount="0" supportSubquery="1" supportAdvancedDrill="1" xr:uid="{00000000-000A-0000-FFFF-FFFF23010000}">
  <cacheSource type="external" connectionId="9"/>
  <cacheFields count="10">
    <cacheField name="[Población_BDUA_20220630].[Tipo Regimen].[Tipo Regimen]" caption="Tipo Regimen" numFmtId="0" hierarchy="9" level="1">
      <sharedItems containsSemiMixedTypes="0" containsNonDate="0" containsString="0"/>
    </cacheField>
    <cacheField name="[Población_BDUA_20220630].[Municipio].[Municipio]" caption="Municipio" numFmtId="0" hierarchy="11" level="1">
      <sharedItems containsSemiMixedTypes="0" containsNonDate="0" containsString="0"/>
    </cacheField>
    <cacheField name="[Población_BDUA_20220630].[Departamento].[Departamento]" caption="Departamento" numFmtId="0" hierarchy="10" level="1">
      <sharedItems containsSemiMixedTypes="0" containsNonDate="0" containsString="0"/>
    </cacheField>
    <cacheField name="[Measures].[Suma de FEMENINO]" caption="Suma de FEMENINO" numFmtId="0" hierarchy="262" level="32767"/>
    <cacheField name="[Measures].[Suma de MASCULINO]" caption="Suma de MASCULINO" numFmtId="0" hierarchy="263" level="32767"/>
    <cacheField name="[Población_BDUA_20220630].[Quinquenios DANE].[Quinquenios DANE]" caption="Quinquenios DANE" numFmtId="0" hierarchy="13" level="1">
      <sharedItems count="16">
        <s v="De 0 a 4 años"/>
        <s v="De 05 a 09 años"/>
        <s v="De 10 a 14 años"/>
        <s v="De 15 a 19 años"/>
        <s v="De 20 a 24 años"/>
        <s v="De 25 a 29 años"/>
        <s v="De 30 a 34 años"/>
        <s v="De 35 a 39 años"/>
        <s v="De 40 a 44 años"/>
        <s v="De 45 a 49 años"/>
        <s v="De 50 a 54 años"/>
        <s v="De 55 a 59 años"/>
        <s v="De 60 a 64 años"/>
        <s v="De 70 a 74 años"/>
        <s v="De 75 a 79 años"/>
        <s v="De 80 años o más"/>
      </sharedItems>
    </cacheField>
    <cacheField name="[Measures].[Suma de Total general]" caption="Suma de Total general" numFmtId="0" hierarchy="264" level="32767"/>
    <cacheField name="[Llave Régimen].[Régimen].[Régimen]" caption="Régimen" numFmtId="0" hierarchy="8" level="1">
      <sharedItems containsSemiMixedTypes="0" containsNonDate="0" containsString="0"/>
    </cacheField>
    <cacheField name="[BD_Municipios].[Municipio].[Municipio]" caption="Municipio" numFmtId="0" hierarchy="4" level="1">
      <sharedItems containsSemiMixedTypes="0" containsNonDate="0" containsString="0"/>
    </cacheField>
    <cacheField name="[BD_Municipios].[Departamento].[Departamento]" caption="Departamento" numFmtId="0" hierarchy="3" level="1">
      <sharedItems containsSemiMixedTypes="0" containsNonDate="0" containsString="0"/>
    </cacheField>
  </cacheFields>
  <cacheHierarchies count="313">
    <cacheHierarchy uniqueName="[BD_Depto_Dto].[Departamento]" caption="Departamento" attribute="1" defaultMemberUniqueName="[BD_Depto_Dto].[Departamento].[All]" allUniqueName="[BD_Depto_Dto].[Departamento].[All]" dimensionUniqueName="[BD_Depto_Dto]" displayFolder="" count="0" memberValueDatatype="130" unbalanced="0"/>
    <cacheHierarchy uniqueName="[BD_Depto_Dto].[Depto/Distrito]" caption="Depto/Distrito" attribute="1" defaultMemberUniqueName="[BD_Depto_Dto].[Depto/Distrito].[All]" allUniqueName="[BD_Depto_Dto].[Depto/Distrito].[All]" dimensionUniqueName="[BD_Depto_Dto]" displayFolder="" count="0" memberValueDatatype="130" unbalanced="0"/>
    <cacheHierarchy uniqueName="[BD_Depto_Dto].[Código Depto/Distrito]" caption="Código Depto/Distrito" attribute="1" defaultMemberUniqueName="[BD_Depto_Dto].[Código Depto/Distrito].[All]" allUniqueName="[BD_Depto_Dto].[Código Depto/Distrito].[All]" dimensionUniqueName="[BD_Depto_Dto]" displayFolder="" count="0" memberValueDatatype="130" unbalanced="0"/>
    <cacheHierarchy uniqueName="[BD_Municipios].[Departamento]" caption="Departamento" attribute="1" defaultMemberUniqueName="[BD_Municipios].[Departamento].[All]" allUniqueName="[BD_Municipios].[Departamento].[All]" dimensionUniqueName="[BD_Municipios]" displayFolder="" count="2" memberValueDatatype="130" unbalanced="0">
      <fieldsUsage count="2">
        <fieldUsage x="-1"/>
        <fieldUsage x="9"/>
      </fieldsUsage>
    </cacheHierarchy>
    <cacheHierarchy uniqueName="[BD_Municipios].[Municipio]" caption="Municipio" attribute="1" defaultMemberUniqueName="[BD_Municipios].[Municipio].[All]" allUniqueName="[BD_Municipios].[Municipio].[All]" dimensionUniqueName="[BD_Municipios]" displayFolder="" count="2" memberValueDatatype="130" unbalanced="0">
      <fieldsUsage count="2">
        <fieldUsage x="-1"/>
        <fieldUsage x="8"/>
      </fieldsUsage>
    </cacheHierarchy>
    <cacheHierarchy uniqueName="[BD_Municipios].[Código de municipio]" caption="Código de municipio" attribute="1" defaultMemberUniqueName="[BD_Municipios].[Código de municipio].[All]" allUniqueName="[BD_Municipios].[Código de municipio].[All]" dimensionUniqueName="[BD_Municipios]" displayFolder="" count="0" memberValueDatatype="130" unbalanced="0"/>
    <cacheHierarchy uniqueName="[BD_Municipios].[Depto/Distrito]" caption="Depto/Distrito" attribute="1" defaultMemberUniqueName="[BD_Municipios].[Depto/Distrito].[All]" allUniqueName="[BD_Municipios].[Depto/Distrito].[All]" dimensionUniqueName="[BD_Municipios]" displayFolder="" count="0" memberValueDatatype="130" unbalanced="0"/>
    <cacheHierarchy uniqueName="[BD_Municipios].[Código Depto/Distrito]" caption="Código Depto/Distrito" attribute="1" defaultMemberUniqueName="[BD_Municipios].[Código Depto/Distrito].[All]" allUniqueName="[BD_Municipios].[Código Depto/Distrito].[All]" dimensionUniqueName="[BD_Municipios]" displayFolder="" count="0" memberValueDatatype="130" unbalanced="0"/>
    <cacheHierarchy uniqueName="[Llave Régimen].[Régimen]" caption="Régimen" attribute="1" defaultMemberUniqueName="[Llave Régimen].[Régimen].[All]" allUniqueName="[Llave Régimen].[Régimen].[All]" dimensionUniqueName="[Llave Régimen]" displayFolder="" count="2" memberValueDatatype="130" unbalanced="0">
      <fieldsUsage count="2">
        <fieldUsage x="-1"/>
        <fieldUsage x="7"/>
      </fieldsUsage>
    </cacheHierarchy>
    <cacheHierarchy uniqueName="[Población_BDUA_20220630].[Tipo Regimen]" caption="Tipo Regimen" attribute="1" defaultMemberUniqueName="[Población_BDUA_20220630].[Tipo Regimen].[All]" allUniqueName="[Población_BDUA_20220630].[Tipo Regimen].[All]" dimensionUniqueName="[Población_BDUA_20220630]" displayFolder="" count="2" memberValueDatatype="130" unbalanced="0">
      <fieldsUsage count="2">
        <fieldUsage x="-1"/>
        <fieldUsage x="0"/>
      </fieldsUsage>
    </cacheHierarchy>
    <cacheHierarchy uniqueName="[Población_BDUA_20220630].[Departamento]" caption="Departamento" attribute="1" defaultMemberUniqueName="[Población_BDUA_20220630].[Departamento].[All]" allUniqueName="[Población_BDUA_20220630].[Departamento].[All]" dimensionUniqueName="[Población_BDUA_20220630]" displayFolder="" count="2" memberValueDatatype="130" unbalanced="0">
      <fieldsUsage count="2">
        <fieldUsage x="-1"/>
        <fieldUsage x="2"/>
      </fieldsUsage>
    </cacheHierarchy>
    <cacheHierarchy uniqueName="[Población_BDUA_20220630].[Municipio]" caption="Municipio" attribute="1" defaultMemberUniqueName="[Población_BDUA_20220630].[Municipio].[All]" allUniqueName="[Población_BDUA_20220630].[Municipio].[All]" dimensionUniqueName="[Población_BDUA_20220630]" displayFolder="" count="2" memberValueDatatype="130" unbalanced="0">
      <fieldsUsage count="2">
        <fieldUsage x="-1"/>
        <fieldUsage x="1"/>
      </fieldsUsage>
    </cacheHierarchy>
    <cacheHierarchy uniqueName="[Población_BDUA_20220630].[Codigo de Municipio]" caption="Codigo de Municipio" attribute="1" defaultMemberUniqueName="[Población_BDUA_20220630].[Codigo de Municipio].[All]" allUniqueName="[Población_BDUA_20220630].[Codigo de Municipio].[All]" dimensionUniqueName="[Población_BDUA_20220630]" displayFolder="" count="0" memberValueDatatype="130" unbalanced="0"/>
    <cacheHierarchy uniqueName="[Población_BDUA_20220630].[Quinquenios DANE]" caption="Quinquenios DANE" attribute="1" defaultMemberUniqueName="[Población_BDUA_20220630].[Quinquenios DANE].[All]" allUniqueName="[Población_BDUA_20220630].[Quinquenios DANE].[All]" dimensionUniqueName="[Población_BDUA_20220630]" displayFolder="" count="2" memberValueDatatype="130" unbalanced="0">
      <fieldsUsage count="2">
        <fieldUsage x="-1"/>
        <fieldUsage x="5"/>
      </fieldsUsage>
    </cacheHierarchy>
    <cacheHierarchy uniqueName="[Población_BDUA_20220630].[FEMENINO]" caption="FEMENINO" attribute="1" defaultMemberUniqueName="[Población_BDUA_20220630].[FEMENINO].[All]" allUniqueName="[Población_BDUA_20220630].[FEMENINO].[All]" dimensionUniqueName="[Población_BDUA_20220630]" displayFolder="" count="0" memberValueDatatype="5" unbalanced="0"/>
    <cacheHierarchy uniqueName="[Población_BDUA_20220630].[MASCULINO]" caption="MASCULINO" attribute="1" defaultMemberUniqueName="[Población_BDUA_20220630].[MASCULINO].[All]" allUniqueName="[Población_BDUA_20220630].[MASCULINO].[All]" dimensionUniqueName="[Población_BDUA_20220630]" displayFolder="" count="0" memberValueDatatype="5" unbalanced="0"/>
    <cacheHierarchy uniqueName="[Población_BDUA_20220630].[Total general]" caption="Total general" attribute="1" defaultMemberUniqueName="[Población_BDUA_20220630].[Total general].[All]" allUniqueName="[Población_BDUA_20220630].[Total general].[All]" dimensionUniqueName="[Población_BDUA_20220630]" displayFolder="" count="0" memberValueDatatype="5" unbalanced="0"/>
    <cacheHierarchy uniqueName="[Registro 2].[Régimen]" caption="Régimen" attribute="1" defaultMemberUniqueName="[Registro 2].[Régimen].[All]" allUniqueName="[Registro 2].[Régimen].[All]" dimensionUniqueName="[Registro 2]" displayFolder="" count="0" memberValueDatatype="130" unbalanced="0"/>
    <cacheHierarchy uniqueName="[Registro 2].[Departamento]" caption="Departamento" attribute="1" defaultMemberUniqueName="[Registro 2].[Departamento].[All]" allUniqueName="[Registro 2].[Departamento].[All]" dimensionUniqueName="[Registro 2]" displayFolder="" count="0" memberValueDatatype="130" unbalanced="0"/>
    <cacheHierarchy uniqueName="[Registro 2].[Depto/Distrito]" caption="Depto/Distrito" attribute="1" defaultMemberUniqueName="[Registro 2].[Depto/Distrito].[All]" allUniqueName="[Registro 2].[Depto/Distrito].[All]" dimensionUniqueName="[Registro 2]" displayFolder="" count="0" memberValueDatatype="130" unbalanced="0"/>
    <cacheHierarchy uniqueName="[Registro 2].[Código de departamento / distrito del indicador]" caption="Código de departamento / distrito del indicador" attribute="1" defaultMemberUniqueName="[Registro 2].[Código de departamento / distrito del indicador].[All]" allUniqueName="[Registro 2].[Código de departamento / distrito del indicador].[All]" dimensionUniqueName="[Registro 2]" displayFolder="" count="0" memberValueDatatype="130" unbalanced="0"/>
    <cacheHierarchy uniqueName="[Registro 2].[Tipo de régimen de la información reportada en el archivo]" caption="Tipo de régimen de la información reportada en el archivo" attribute="1" defaultMemberUniqueName="[Registro 2].[Tipo de régimen de la información reportada en el archivo].[All]" allUniqueName="[Registro 2].[Tipo de régimen de la información reportada en el archivo].[All]" dimensionUniqueName="[Registro 2]" displayFolder="" count="0" memberValueDatatype="130" unbalanced="0"/>
    <cacheHierarchy uniqueName="[Registro 2].[Prioridad 1 definida para el Departamento / Distrito]" caption="Prioridad 1 definida para el Departamento / Distrito" attribute="1" defaultMemberUniqueName="[Registro 2].[Prioridad 1 definida para el Departamento / Distrito].[All]" allUniqueName="[Registro 2].[Prioridad 1 definida para el Departamento / Distrito].[All]" dimensionUniqueName="[Registro 2]" displayFolder="" count="0" memberValueDatatype="130" unbalanced="0"/>
    <cacheHierarchy uniqueName="[Registro 2].[Descripción Prioridad 1 definida para el Departamento / Distrito]" caption="Descripción Prioridad 1 definida para el Departamento / Distrito" attribute="1" defaultMemberUniqueName="[Registro 2].[Descripción Prioridad 1 definida para el Departamento / Distrito].[All]" allUniqueName="[Registro 2].[Descripción Prioridad 1 definida para el Departamento / Distrito].[All]" dimensionUniqueName="[Registro 2]" displayFolder="" count="0" memberValueDatatype="130" unbalanced="0"/>
    <cacheHierarchy uniqueName="[Registro 2].[Patología Relacionada al Costo de Prioridad 1]" caption="Patología Relacionada al Costo de Prioridad 1" attribute="1" defaultMemberUniqueName="[Registro 2].[Patología Relacionada al Costo de Prioridad 1].[All]" allUniqueName="[Registro 2].[Patología Relacionada al Costo de Prioridad 1].[All]" dimensionUniqueName="[Registro 2]" displayFolder="" count="0" memberValueDatatype="130" unbalanced="0"/>
    <cacheHierarchy uniqueName="[Registro 2].[Grupo de Riesgo de la Prioridad 1 definida para el Departamento / Distrito]" caption="Grupo de Riesgo de la Prioridad 1 definida para el Departamento / Distrito" attribute="1" defaultMemberUniqueName="[Registro 2].[Grupo de Riesgo de la Prioridad 1 definida para el Departamento / Distrito].[All]" allUniqueName="[Registro 2].[Grupo de Riesgo de la Prioridad 1 definida para el Departamento / Distrito].[All]" dimensionUniqueName="[Registro 2]" displayFolder="" count="0" memberValueDatatype="130" unbalanced="0"/>
    <cacheHierarchy uniqueName="[Registro 2].[Descripción Grupo de Riesgo de la Prioridad 1 definida para el Departamento / Distrito]" caption="Descripción Grupo de Riesgo de la Prioridad 1 definida para el Departamento / Distrito" attribute="1" defaultMemberUniqueName="[Registro 2].[Descripción Grupo de Riesgo de la Prioridad 1 definida para el Departamento / Distrito].[All]" allUniqueName="[Registro 2].[Descripción Grupo de Riesgo de la Prioridad 1 definida para el Departamento / Distrito].[All]" dimensionUniqueName="[Registro 2]" displayFolder="" count="0" memberValueDatatype="130" unbalanced="0"/>
    <cacheHierarchy uniqueName="[Registro 2].[Prioridad 2 definida para el Departamento / Distrito]" caption="Prioridad 2 definida para el Departamento / Distrito" attribute="1" defaultMemberUniqueName="[Registro 2].[Prioridad 2 definida para el Departamento / Distrito].[All]" allUniqueName="[Registro 2].[Prioridad 2 definida para el Departamento / Distrito].[All]" dimensionUniqueName="[Registro 2]" displayFolder="" count="0" memberValueDatatype="130" unbalanced="0"/>
    <cacheHierarchy uniqueName="[Registro 2].[Descripción Prioridad 2 definida para el Departamento / Distrito]" caption="Descripción Prioridad 2 definida para el Departamento / Distrito" attribute="1" defaultMemberUniqueName="[Registro 2].[Descripción Prioridad 2 definida para el Departamento / Distrito].[All]" allUniqueName="[Registro 2].[Descripción Prioridad 2 definida para el Departamento / Distrito].[All]" dimensionUniqueName="[Registro 2]" displayFolder="" count="0" memberValueDatatype="130" unbalanced="0"/>
    <cacheHierarchy uniqueName="[Registro 2].[Patología Relacionada al Costo de Prioridad 2]" caption="Patología Relacionada al Costo de Prioridad 2" attribute="1" defaultMemberUniqueName="[Registro 2].[Patología Relacionada al Costo de Prioridad 2].[All]" allUniqueName="[Registro 2].[Patología Relacionada al Costo de Prioridad 2].[All]" dimensionUniqueName="[Registro 2]" displayFolder="" count="0" memberValueDatatype="130" unbalanced="0"/>
    <cacheHierarchy uniqueName="[Registro 2].[Grupo de Riesgo de la Prioridad 2 definida para el Departamento / Distrito]" caption="Grupo de Riesgo de la Prioridad 2 definida para el Departamento / Distrito" attribute="1" defaultMemberUniqueName="[Registro 2].[Grupo de Riesgo de la Prioridad 2 definida para el Departamento / Distrito].[All]" allUniqueName="[Registro 2].[Grupo de Riesgo de la Prioridad 2 definida para el Departamento / Distrito].[All]" dimensionUniqueName="[Registro 2]" displayFolder="" count="0" memberValueDatatype="130" unbalanced="0"/>
    <cacheHierarchy uniqueName="[Registro 2].[Descripción Grupo de Riesgo de la Prioridad 2 definida para el Departamento / Distrito]" caption="Descripción Grupo de Riesgo de la Prioridad 2 definida para el Departamento / Distrito" attribute="1" defaultMemberUniqueName="[Registro 2].[Descripción Grupo de Riesgo de la Prioridad 2 definida para el Departamento / Distrito].[All]" allUniqueName="[Registro 2].[Descripción Grupo de Riesgo de la Prioridad 2 definida para el Departamento / Distrito].[All]" dimensionUniqueName="[Registro 2]" displayFolder="" count="0" memberValueDatatype="130" unbalanced="0"/>
    <cacheHierarchy uniqueName="[Registro 2].[Prioridad 3 definida para el Departamento / Distrito]" caption="Prioridad 3 definida para el Departamento / Distrito" attribute="1" defaultMemberUniqueName="[Registro 2].[Prioridad 3 definida para el Departamento / Distrito].[All]" allUniqueName="[Registro 2].[Prioridad 3 definida para el Departamento / Distrito].[All]" dimensionUniqueName="[Registro 2]" displayFolder="" count="0" memberValueDatatype="130" unbalanced="0"/>
    <cacheHierarchy uniqueName="[Registro 2].[Descripción Prioridad 3 definida para el Departamento / Distrito]" caption="Descripción Prioridad 3 definida para el Departamento / Distrito" attribute="1" defaultMemberUniqueName="[Registro 2].[Descripción Prioridad 3 definida para el Departamento / Distrito].[All]" allUniqueName="[Registro 2].[Descripción Prioridad 3 definida para el Departamento / Distrito].[All]" dimensionUniqueName="[Registro 2]" displayFolder="" count="0" memberValueDatatype="130" unbalanced="0"/>
    <cacheHierarchy uniqueName="[Registro 2].[Patología Relacionada al Costo de Prioridad 3]" caption="Patología Relacionada al Costo de Prioridad 3" attribute="1" defaultMemberUniqueName="[Registro 2].[Patología Relacionada al Costo de Prioridad 3].[All]" allUniqueName="[Registro 2].[Patología Relacionada al Costo de Prioridad 3].[All]" dimensionUniqueName="[Registro 2]" displayFolder="" count="0" memberValueDatatype="130" unbalanced="0"/>
    <cacheHierarchy uniqueName="[Registro 2].[Grupo de Riesgo de la Prioridad 3 definida para el Departamento / Distrito]" caption="Grupo de Riesgo de la Prioridad 3 definida para el Departamento / Distrito" attribute="1" defaultMemberUniqueName="[Registro 2].[Grupo de Riesgo de la Prioridad 3 definida para el Departamento / Distrito].[All]" allUniqueName="[Registro 2].[Grupo de Riesgo de la Prioridad 3 definida para el Departamento / Distrito].[All]" dimensionUniqueName="[Registro 2]" displayFolder="" count="0" memberValueDatatype="130" unbalanced="0"/>
    <cacheHierarchy uniqueName="[Registro 2].[Descripción Grupo de Riesgo de la Prioridad 3 definida para el Departamento / Distrito]" caption="Descripción Grupo de Riesgo de la Prioridad 3 definida para el Departamento / Distrito" attribute="1" defaultMemberUniqueName="[Registro 2].[Descripción Grupo de Riesgo de la Prioridad 3 definida para el Departamento / Distrito].[All]" allUniqueName="[Registro 2].[Descripción Grupo de Riesgo de la Prioridad 3 definida para el Departamento / Distrito].[All]" dimensionUniqueName="[Registro 2]" displayFolder="" count="0" memberValueDatatype="130" unbalanced="0"/>
    <cacheHierarchy uniqueName="[Registro 2].[Prioridad 4 definida para el Departamento / Distrito]" caption="Prioridad 4 definida para el Departamento / Distrito" attribute="1" defaultMemberUniqueName="[Registro 2].[Prioridad 4 definida para el Departamento / Distrito].[All]" allUniqueName="[Registro 2].[Prioridad 4 definida para el Departamento / Distrito].[All]" dimensionUniqueName="[Registro 2]" displayFolder="" count="0" memberValueDatatype="130" unbalanced="0"/>
    <cacheHierarchy uniqueName="[Registro 2].[Descripción Prioridad 4 definida para el Departamento / Distrito]" caption="Descripción Prioridad 4 definida para el Departamento / Distrito" attribute="1" defaultMemberUniqueName="[Registro 2].[Descripción Prioridad 4 definida para el Departamento / Distrito].[All]" allUniqueName="[Registro 2].[Descripción Prioridad 4 definida para el Departamento / Distrito].[All]" dimensionUniqueName="[Registro 2]" displayFolder="" count="0" memberValueDatatype="130" unbalanced="0"/>
    <cacheHierarchy uniqueName="[Registro 2].[Patología Relacionada al Costo de Prioridad 4]" caption="Patología Relacionada al Costo de Prioridad 4" attribute="1" defaultMemberUniqueName="[Registro 2].[Patología Relacionada al Costo de Prioridad 4].[All]" allUniqueName="[Registro 2].[Patología Relacionada al Costo de Prioridad 4].[All]" dimensionUniqueName="[Registro 2]" displayFolder="" count="0" memberValueDatatype="130" unbalanced="0"/>
    <cacheHierarchy uniqueName="[Registro 2].[Grupo de Riesgo de la Prioridad 4 definida para el Departamento / Distrito]" caption="Grupo de Riesgo de la Prioridad 4 definida para el Departamento / Distrito" attribute="1" defaultMemberUniqueName="[Registro 2].[Grupo de Riesgo de la Prioridad 4 definida para el Departamento / Distrito].[All]" allUniqueName="[Registro 2].[Grupo de Riesgo de la Prioridad 4 definida para el Departamento / Distrito].[All]" dimensionUniqueName="[Registro 2]" displayFolder="" count="0" memberValueDatatype="130" unbalanced="0"/>
    <cacheHierarchy uniqueName="[Registro 2].[Descripción Grupo de Riesgo de la Prioridad 4 definida para el Departamento / Distrito]" caption="Descripción Grupo de Riesgo de la Prioridad 4 definida para el Departamento / Distrito" attribute="1" defaultMemberUniqueName="[Registro 2].[Descripción Grupo de Riesgo de la Prioridad 4 definida para el Departamento / Distrito].[All]" allUniqueName="[Registro 2].[Descripción Grupo de Riesgo de la Prioridad 4 definida para el Departamento / Distrito].[All]" dimensionUniqueName="[Registro 2]" displayFolder="" count="0" memberValueDatatype="130" unbalanced="0"/>
    <cacheHierarchy uniqueName="[Registro 2].[Prioridad 5 definida para el Departamento / Distrito]" caption="Prioridad 5 definida para el Departamento / Distrito" attribute="1" defaultMemberUniqueName="[Registro 2].[Prioridad 5 definida para el Departamento / Distrito].[All]" allUniqueName="[Registro 2].[Prioridad 5 definida para el Departamento / Distrito].[All]" dimensionUniqueName="[Registro 2]" displayFolder="" count="0" memberValueDatatype="130" unbalanced="0"/>
    <cacheHierarchy uniqueName="[Registro 2].[Descripción Prioridad 5 definida para el Departamento / Distrito]" caption="Descripción Prioridad 5 definida para el Departamento / Distrito" attribute="1" defaultMemberUniqueName="[Registro 2].[Descripción Prioridad 5 definida para el Departamento / Distrito].[All]" allUniqueName="[Registro 2].[Descripción Prioridad 5 definida para el Departamento / Distrito].[All]" dimensionUniqueName="[Registro 2]" displayFolder="" count="0" memberValueDatatype="130" unbalanced="0"/>
    <cacheHierarchy uniqueName="[Registro 2].[Patología Relacionada al Costo de Prioridad 5]" caption="Patología Relacionada al Costo de Prioridad 5" attribute="1" defaultMemberUniqueName="[Registro 2].[Patología Relacionada al Costo de Prioridad 5].[All]" allUniqueName="[Registro 2].[Patología Relacionada al Costo de Prioridad 5].[All]" dimensionUniqueName="[Registro 2]" displayFolder="" count="0" memberValueDatatype="130" unbalanced="0"/>
    <cacheHierarchy uniqueName="[Registro 2].[Grupo de Riesgo de la Prioridad 5 definida para el Departamento / Distrito]" caption="Grupo de Riesgo de la Prioridad 5 definida para el Departamento / Distrito" attribute="1" defaultMemberUniqueName="[Registro 2].[Grupo de Riesgo de la Prioridad 5 definida para el Departamento / Distrito].[All]" allUniqueName="[Registro 2].[Grupo de Riesgo de la Prioridad 5 definida para el Departamento / Distrito].[All]" dimensionUniqueName="[Registro 2]" displayFolder="" count="0" memberValueDatatype="130" unbalanced="0"/>
    <cacheHierarchy uniqueName="[Registro 2].[Descripción Grupo de Riesgo de la Prioridad 5 definida para el Departamento / Distrito]" caption="Descripción Grupo de Riesgo de la Prioridad 5 definida para el Departamento / Distrito" attribute="1" defaultMemberUniqueName="[Registro 2].[Descripción Grupo de Riesgo de la Prioridad 5 definida para el Departamento / Distrito].[All]" allUniqueName="[Registro 2].[Descripción Grupo de Riesgo de la Prioridad 5 definida para el Departamento / Distrito].[All]" dimensionUniqueName="[Registro 2]" displayFolder="" count="0" memberValueDatatype="130" unbalanced="0"/>
    <cacheHierarchy uniqueName="[Registro 3].[Régimen]" caption="Régimen" attribute="1" defaultMemberUniqueName="[Registro 3].[Régimen].[All]" allUniqueName="[Registro 3].[Régimen].[All]" dimensionUniqueName="[Registro 3]" displayFolder="" count="0" memberValueDatatype="130" unbalanced="0"/>
    <cacheHierarchy uniqueName="[Registro 3].[Departamento]" caption="Departamento" attribute="1" defaultMemberUniqueName="[Registro 3].[Departamento].[All]" allUniqueName="[Registro 3].[Departamento].[All]" dimensionUniqueName="[Registro 3]" displayFolder="" count="0" memberValueDatatype="130" unbalanced="0"/>
    <cacheHierarchy uniqueName="[Registro 3].[Municipio]" caption="Municipio" attribute="1" defaultMemberUniqueName="[Registro 3].[Municipio].[All]" allUniqueName="[Registro 3].[Municipio].[All]" dimensionUniqueName="[Registro 3]" displayFolder="" count="0" memberValueDatatype="130" unbalanced="0"/>
    <cacheHierarchy uniqueName="[Registro 3].[Código de municipio al cual corresponde el indicador]" caption="Código de municipio al cual corresponde el indicador" attribute="1" defaultMemberUniqueName="[Registro 3].[Código de municipio al cual corresponde el indicador].[All]" allUniqueName="[Registro 3].[Código de municipio al cual corresponde el indicador].[All]" dimensionUniqueName="[Registro 3]" displayFolder="" count="0" memberValueDatatype="130" unbalanced="0"/>
    <cacheHierarchy uniqueName="[Registro 3].[Prioridad 1 para el Municipio en donde la EAPB presente afiliado]" caption="Prioridad 1 para el Municipio en donde la EAPB presente afiliado" attribute="1" defaultMemberUniqueName="[Registro 3].[Prioridad 1 para el Municipio en donde la EAPB presente afiliado].[All]" allUniqueName="[Registro 3].[Prioridad 1 para el Municipio en donde la EAPB presente afiliado].[All]" dimensionUniqueName="[Registro 3]" displayFolder="" count="0" memberValueDatatype="5" unbalanced="0"/>
    <cacheHierarchy uniqueName="[Registro 3].[Descripción Prioridad 1 para el Municipio en donde la EAPB prese]" caption="Descripción Prioridad 1 para el Municipio en donde la EAPB prese" attribute="1" defaultMemberUniqueName="[Registro 3].[Descripción Prioridad 1 para el Municipio en donde la EAPB prese].[All]" allUniqueName="[Registro 3].[Descripción Prioridad 1 para el Municipio en donde la EAPB prese].[All]" dimensionUniqueName="[Registro 3]" displayFolder="" count="0" memberValueDatatype="130" unbalanced="0"/>
    <cacheHierarchy uniqueName="[Registro 3].[Patología Relacionada al Costo de Prioridad 1]" caption="Patología Relacionada al Costo de Prioridad 1" attribute="1" defaultMemberUniqueName="[Registro 3].[Patología Relacionada al Costo de Prioridad 1].[All]" allUniqueName="[Registro 3].[Patología Relacionada al Costo de Prioridad 1].[All]" dimensionUniqueName="[Registro 3]" displayFolder="" count="0" memberValueDatatype="130" unbalanced="0"/>
    <cacheHierarchy uniqueName="[Registro 3].[Grupo de Riesgo de la Prioridad 1 definida para el Municipio]" caption="Grupo de Riesgo de la Prioridad 1 definida para el Municipio" attribute="1" defaultMemberUniqueName="[Registro 3].[Grupo de Riesgo de la Prioridad 1 definida para el Municipio].[All]" allUniqueName="[Registro 3].[Grupo de Riesgo de la Prioridad 1 definida para el Municipio].[All]" dimensionUniqueName="[Registro 3]" displayFolder="" count="0" memberValueDatatype="130" unbalanced="0"/>
    <cacheHierarchy uniqueName="[Registro 3].[Descripción Grupo de Riesgo de la Prioridad 1 definida para el M]" caption="Descripción Grupo de Riesgo de la Prioridad 1 definida para el M" attribute="1" defaultMemberUniqueName="[Registro 3].[Descripción Grupo de Riesgo de la Prioridad 1 definida para el M].[All]" allUniqueName="[Registro 3].[Descripción Grupo de Riesgo de la Prioridad 1 definida para el M].[All]" dimensionUniqueName="[Registro 3]" displayFolder="" count="0" memberValueDatatype="130" unbalanced="0"/>
    <cacheHierarchy uniqueName="[Registro 3].[Prioridad 2 para el Municipio en donde la EAPB presente afiliado]" caption="Prioridad 2 para el Municipio en donde la EAPB presente afiliado" attribute="1" defaultMemberUniqueName="[Registro 3].[Prioridad 2 para el Municipio en donde la EAPB presente afiliado].[All]" allUniqueName="[Registro 3].[Prioridad 2 para el Municipio en donde la EAPB presente afiliado].[All]" dimensionUniqueName="[Registro 3]" displayFolder="" count="0" memberValueDatatype="5" unbalanced="0"/>
    <cacheHierarchy uniqueName="[Registro 3].[Descripción Prioridad 2 para el Municipio en donde la EAPB prese]" caption="Descripción Prioridad 2 para el Municipio en donde la EAPB prese" attribute="1" defaultMemberUniqueName="[Registro 3].[Descripción Prioridad 2 para el Municipio en donde la EAPB prese].[All]" allUniqueName="[Registro 3].[Descripción Prioridad 2 para el Municipio en donde la EAPB prese].[All]" dimensionUniqueName="[Registro 3]" displayFolder="" count="0" memberValueDatatype="130" unbalanced="0"/>
    <cacheHierarchy uniqueName="[Registro 3].[Patología Relacionada al Costo de Prioridad 2]" caption="Patología Relacionada al Costo de Prioridad 2" attribute="1" defaultMemberUniqueName="[Registro 3].[Patología Relacionada al Costo de Prioridad 2].[All]" allUniqueName="[Registro 3].[Patología Relacionada al Costo de Prioridad 2].[All]" dimensionUniqueName="[Registro 3]" displayFolder="" count="0" memberValueDatatype="130" unbalanced="0"/>
    <cacheHierarchy uniqueName="[Registro 3].[Grupo de Riesgo de la Prioridad 2 definida para el Municipio]" caption="Grupo de Riesgo de la Prioridad 2 definida para el Municipio" attribute="1" defaultMemberUniqueName="[Registro 3].[Grupo de Riesgo de la Prioridad 2 definida para el Municipio].[All]" allUniqueName="[Registro 3].[Grupo de Riesgo de la Prioridad 2 definida para el Municipio].[All]" dimensionUniqueName="[Registro 3]" displayFolder="" count="0" memberValueDatatype="130" unbalanced="0"/>
    <cacheHierarchy uniqueName="[Registro 3].[Descripción Grupo de Riesgo de la Prioridad 2 definida para el M]" caption="Descripción Grupo de Riesgo de la Prioridad 2 definida para el M" attribute="1" defaultMemberUniqueName="[Registro 3].[Descripción Grupo de Riesgo de la Prioridad 2 definida para el M].[All]" allUniqueName="[Registro 3].[Descripción Grupo de Riesgo de la Prioridad 2 definida para el M].[All]" dimensionUniqueName="[Registro 3]" displayFolder="" count="0" memberValueDatatype="130" unbalanced="0"/>
    <cacheHierarchy uniqueName="[Registro 4].[Régimen]" caption="Régimen" attribute="1" defaultMemberUniqueName="[Registro 4].[Régimen].[All]" allUniqueName="[Registro 4].[Régimen].[All]" dimensionUniqueName="[Registro 4]" displayFolder="" count="0" memberValueDatatype="130" unbalanced="0"/>
    <cacheHierarchy uniqueName="[Registro 4].[Departamento]" caption="Departamento" attribute="1" defaultMemberUniqueName="[Registro 4].[Departamento].[All]" allUniqueName="[Registro 4].[Departamento].[All]" dimensionUniqueName="[Registro 4]" displayFolder="" count="0" memberValueDatatype="130" unbalanced="0"/>
    <cacheHierarchy uniqueName="[Registro 4].[Municipio]" caption="Municipio" attribute="1" defaultMemberUniqueName="[Registro 4].[Municipio].[All]" allUniqueName="[Registro 4].[Municipio].[All]" dimensionUniqueName="[Registro 4]" displayFolder="" count="0" memberValueDatatype="130" unbalanced="0"/>
    <cacheHierarchy uniqueName="[Registro 4].[Código de municipio]" caption="Código de municipio" attribute="1" defaultMemberUniqueName="[Registro 4].[Código de municipio].[All]" allUniqueName="[Registro 4].[Código de municipio].[All]" dimensionUniqueName="[Registro 4]" displayFolder="" count="0" memberValueDatatype="130" unbalanced="0"/>
    <cacheHierarchy uniqueName="[Registro 4].[Número de afiliados con enfermedad laboral]" caption="Número de afiliados con enfermedad laboral" attribute="1" defaultMemberUniqueName="[Registro 4].[Número de afiliados con enfermedad laboral].[All]" allUniqueName="[Registro 4].[Número de afiliados con enfermedad laboral].[All]" dimensionUniqueName="[Registro 4]" displayFolder="" count="0" memberValueDatatype="5" unbalanced="0"/>
    <cacheHierarchy uniqueName="[Registro 4].[Número de casos nuevos de endometritis o sepsis postparto]" caption="Número de casos nuevos de endometritis o sepsis postparto" attribute="1" defaultMemberUniqueName="[Registro 4].[Número de casos nuevos de endometritis o sepsis postparto].[All]" allUniqueName="[Registro 4].[Número de casos nuevos de endometritis o sepsis postparto].[All]" dimensionUniqueName="[Registro 4]" displayFolder="" count="0" memberValueDatatype="5" unbalanced="0"/>
    <cacheHierarchy uniqueName="[Registro 4].[Número de mujeres en puerperio (Hasta 42 días posparto)]" caption="Número de mujeres en puerperio (Hasta 42 días posparto)" attribute="1" defaultMemberUniqueName="[Registro 4].[Número de mujeres en puerperio (Hasta 42 días posparto)].[All]" allUniqueName="[Registro 4].[Número de mujeres en puerperio (Hasta 42 días posparto)].[All]" dimensionUniqueName="[Registro 4]" displayFolder="" count="0" memberValueDatatype="5" unbalanced="0"/>
    <cacheHierarchy uniqueName="[Registro 4].[Número de casos de ambliopía en niños menores de 5 años]" caption="Número de casos de ambliopía en niños menores de 5 años" attribute="1" defaultMemberUniqueName="[Registro 4].[Número de casos de ambliopía en niños menores de 5 años].[All]" allUniqueName="[Registro 4].[Número de casos de ambliopía en niños menores de 5 años].[All]" dimensionUniqueName="[Registro 4]" displayFolder="" count="0" memberValueDatatype="5" unbalanced="0"/>
    <cacheHierarchy uniqueName="[Registro 4].[Número total de niños afiliados menores de 5 años]" caption="Número total de niños afiliados menores de 5 años" attribute="1" defaultMemberUniqueName="[Registro 4].[Número total de niños afiliados menores de 5 años].[All]" allUniqueName="[Registro 4].[Número total de niños afiliados menores de 5 años].[All]" dimensionUniqueName="[Registro 4]" displayFolder="" count="0" memberValueDatatype="5" unbalanced="0"/>
    <cacheHierarchy uniqueName="[Registro 4].[Número de casos nuevos de amputación por pie diabético]" caption="Número de casos nuevos de amputación por pie diabético" attribute="1" defaultMemberUniqueName="[Registro 4].[Número de casos nuevos de amputación por pie diabético].[All]" allUniqueName="[Registro 4].[Número de casos nuevos de amputación por pie diabético].[All]" dimensionUniqueName="[Registro 4]" displayFolder="" count="0" memberValueDatatype="5" unbalanced="0"/>
    <cacheHierarchy uniqueName="[Registro 4].[Número de personas con diagnóstico de Diabetes Mellitus, que se]" caption="Número de personas con diagnóstico de Diabetes Mellitus, que se" attribute="1" defaultMemberUniqueName="[Registro 4].[Número de personas con diagnóstico de Diabetes Mellitus, que se].[All]" allUniqueName="[Registro 4].[Número de personas con diagnóstico de Diabetes Mellitus, que se].[All]" dimensionUniqueName="[Registro 4]" displayFolder="" count="0" memberValueDatatype="5" unbalanced="0"/>
    <cacheHierarchy uniqueName="[Registro 4].[Número de casos nuevos de cáncer de cérvix en estadío invasivo]" caption="Número de casos nuevos de cáncer de cérvix en estadío invasivo" attribute="1" defaultMemberUniqueName="[Registro 4].[Número de casos nuevos de cáncer de cérvix en estadío invasivo].[All]" allUniqueName="[Registro 4].[Número de casos nuevos de cáncer de cérvix en estadío invasivo].[All]" dimensionUniqueName="[Registro 4]" displayFolder="" count="0" memberValueDatatype="5" unbalanced="0"/>
    <cacheHierarchy uniqueName="[Registro 4].[Número total de mujeres afiliadas]" caption="Número total de mujeres afiliadas" attribute="1" defaultMemberUniqueName="[Registro 4].[Número total de mujeres afiliadas].[All]" allUniqueName="[Registro 4].[Número total de mujeres afiliadas].[All]" dimensionUniqueName="[Registro 4]" displayFolder="" count="0" memberValueDatatype="5" unbalanced="0"/>
    <cacheHierarchy uniqueName="[Registro 4].[Número de casos nuevos de insuficiencia renal aguda secundaria a]" caption="Número de casos nuevos de insuficiencia renal aguda secundaria a" attribute="1" defaultMemberUniqueName="[Registro 4].[Número de casos nuevos de insuficiencia renal aguda secundaria a].[All]" allUniqueName="[Registro 4].[Número de casos nuevos de insuficiencia renal aguda secundaria a].[All]" dimensionUniqueName="[Registro 4]" displayFolder="" count="0" memberValueDatatype="5" unbalanced="0"/>
    <cacheHierarchy uniqueName="[Registro 4].[Número total de afiliados]" caption="Número total de afiliados" attribute="1" defaultMemberUniqueName="[Registro 4].[Número total de afiliados].[All]" allUniqueName="[Registro 4].[Número total de afiliados].[All]" dimensionUniqueName="[Registro 4]" displayFolder="" count="0" memberValueDatatype="5" unbalanced="0"/>
    <cacheHierarchy uniqueName="[Registro 4].[Número de casos nuevos de kernicterus]" caption="Número de casos nuevos de kernicterus" attribute="1" defaultMemberUniqueName="[Registro 4].[Número de casos nuevos de kernicterus].[All]" allUniqueName="[Registro 4].[Número de casos nuevos de kernicterus].[All]" dimensionUniqueName="[Registro 4]" displayFolder="" count="0" memberValueDatatype="5" unbalanced="0"/>
    <cacheHierarchy uniqueName="[Registro 4].[Número de nacidos vivos hijos de mujeres afiliadas a la EAPB]" caption="Número de nacidos vivos hijos de mujeres afiliadas a la EAPB" attribute="1" defaultMemberUniqueName="[Registro 4].[Número de nacidos vivos hijos de mujeres afiliadas a la EAPB].[All]" allUniqueName="[Registro 4].[Número de nacidos vivos hijos de mujeres afiliadas a la EAPB].[All]" dimensionUniqueName="[Registro 4]" displayFolder="" count="0" memberValueDatatype="5" unbalanced="0"/>
    <cacheHierarchy uniqueName="[Registro 4].[Número de camas contratadas]" caption="Número de camas contratadas" attribute="1" defaultMemberUniqueName="[Registro 4].[Número de camas contratadas].[All]" allUniqueName="[Registro 4].[Número de camas contratadas].[All]" dimensionUniqueName="[Registro 4]" displayFolder="" count="0" memberValueDatatype="5" unbalanced="0"/>
    <cacheHierarchy uniqueName="[Registro 4].[Número de afiliados objeto de prestación]" caption="Número de afiliados objeto de prestación" attribute="1" defaultMemberUniqueName="[Registro 4].[Número de afiliados objeto de prestación].[All]" allUniqueName="[Registro 4].[Número de afiliados objeto de prestación].[All]" dimensionUniqueName="[Registro 4]" displayFolder="" count="0" memberValueDatatype="5" unbalanced="0"/>
    <cacheHierarchy uniqueName="[Registro 4].[Número de camas de cuidado intensivo contratadas]" caption="Número de camas de cuidado intensivo contratadas" attribute="1" defaultMemberUniqueName="[Registro 4].[Número de camas de cuidado intensivo contratadas].[All]" allUniqueName="[Registro 4].[Número de camas de cuidado intensivo contratadas].[All]" dimensionUniqueName="[Registro 4]" displayFolder="" count="0" memberValueDatatype="5" unbalanced="0"/>
    <cacheHierarchy uniqueName="[Registro 4].[Número de camas de cuidado intermedio contratadas]" caption="Número de camas de cuidado intermedio contratadas" attribute="1" defaultMemberUniqueName="[Registro 4].[Número de camas de cuidado intermedio contratadas].[All]" allUniqueName="[Registro 4].[Número de camas de cuidado intermedio contratadas].[All]" dimensionUniqueName="[Registro 4]" displayFolder="" count="0" memberValueDatatype="5" unbalanced="0"/>
    <cacheHierarchy uniqueName="[Registro 4].[Número de ambulancias contratadas]" caption="Número de ambulancias contratadas" attribute="1" defaultMemberUniqueName="[Registro 4].[Número de ambulancias contratadas].[All]" allUniqueName="[Registro 4].[Número de ambulancias contratadas].[All]" dimensionUniqueName="[Registro 4]" displayFolder="" count="0" memberValueDatatype="5" unbalanced="0"/>
    <cacheHierarchy uniqueName="[Registro 4].[Número de ambulancias básicas contratadas]" caption="Número de ambulancias básicas contratadas" attribute="1" defaultMemberUniqueName="[Registro 4].[Número de ambulancias básicas contratadas].[All]" allUniqueName="[Registro 4].[Número de ambulancias básicas contratadas].[All]" dimensionUniqueName="[Registro 4]" displayFolder="" count="0" memberValueDatatype="5" unbalanced="0"/>
    <cacheHierarchy uniqueName="[Registro 4].[Número de ambulancias medicalizadas contratadas]" caption="Número de ambulancias medicalizadas contratadas" attribute="1" defaultMemberUniqueName="[Registro 4].[Número de ambulancias medicalizadas contratadas].[All]" allUniqueName="[Registro 4].[Número de ambulancias medicalizadas contratadas].[All]" dimensionUniqueName="[Registro 4]" displayFolder="" count="0" memberValueDatatype="5" unbalanced="0"/>
    <cacheHierarchy uniqueName="[Registro 4].[Número de médicos generales disponibles]" caption="Número de médicos generales disponibles" attribute="1" defaultMemberUniqueName="[Registro 4].[Número de médicos generales disponibles].[All]" allUniqueName="[Registro 4].[Número de médicos generales disponibles].[All]" dimensionUniqueName="[Registro 4]" displayFolder="" count="0" memberValueDatatype="5" unbalanced="0"/>
    <cacheHierarchy uniqueName="[Registro 4].[Número de enfermeros profesionales disponibles]" caption="Número de enfermeros profesionales disponibles" attribute="1" defaultMemberUniqueName="[Registro 4].[Número de enfermeros profesionales disponibles].[All]" allUniqueName="[Registro 4].[Número de enfermeros profesionales disponibles].[All]" dimensionUniqueName="[Registro 4]" displayFolder="" count="0" memberValueDatatype="5" unbalanced="0"/>
    <cacheHierarchy uniqueName="[Registro 4].[Tiempo de traslado]" caption="Tiempo de traslado" attribute="1" defaultMemberUniqueName="[Registro 4].[Tiempo de traslado].[All]" allUniqueName="[Registro 4].[Tiempo de traslado].[All]" dimensionUniqueName="[Registro 4]" displayFolder="" count="0" memberValueDatatype="5" unbalanced="0"/>
    <cacheHierarchy uniqueName="[Registro 4].[Número de traslados]" caption="Número de traslados" attribute="1" defaultMemberUniqueName="[Registro 4].[Número de traslados].[All]" allUniqueName="[Registro 4].[Número de traslados].[All]" dimensionUniqueName="[Registro 4]" displayFolder="" count="0" memberValueDatatype="5" unbalanced="0"/>
    <cacheHierarchy uniqueName="[Registro 4].[Número de Hombres]" caption="Número de Hombres" attribute="1" defaultMemberUniqueName="[Registro 4].[Número de Hombres].[All]" allUniqueName="[Registro 4].[Número de Hombres].[All]" dimensionUniqueName="[Registro 4]" displayFolder="" count="0" memberValueDatatype="5" unbalanced="0"/>
    <cacheHierarchy uniqueName="[Registro 5].[Régimen]" caption="Régimen" attribute="1" defaultMemberUniqueName="[Registro 5].[Régimen].[All]" allUniqueName="[Registro 5].[Régimen].[All]" dimensionUniqueName="[Registro 5]" displayFolder="" count="0" memberValueDatatype="130" unbalanced="0"/>
    <cacheHierarchy uniqueName="[Registro 5].[Departamento]" caption="Departamento" attribute="1" defaultMemberUniqueName="[Registro 5].[Departamento].[All]" allUniqueName="[Registro 5].[Departamento].[All]" dimensionUniqueName="[Registro 5]" displayFolder="" count="0" memberValueDatatype="130" unbalanced="0"/>
    <cacheHierarchy uniqueName="[Registro 5].[Depto/Distrito]" caption="Depto/Distrito" attribute="1" defaultMemberUniqueName="[Registro 5].[Depto/Distrito].[All]" allUniqueName="[Registro 5].[Depto/Distrito].[All]" dimensionUniqueName="[Registro 5]" displayFolder="" count="0" memberValueDatatype="130" unbalanced="0"/>
    <cacheHierarchy uniqueName="[Registro 5].[Código de departamento /Distrito]" caption="Código de departamento /Distrito" attribute="1" defaultMemberUniqueName="[Registro 5].[Código de departamento /Distrito].[All]" allUniqueName="[Registro 5].[Código de departamento /Distrito].[All]" dimensionUniqueName="[Registro 5]" displayFolder="" count="0" memberValueDatatype="130" unbalanced="0"/>
    <cacheHierarchy uniqueName="[Registro 5].[Código del Diagnóstico de la primera patología de alto costo]" caption="Código del Diagnóstico de la primera patología de alto costo" attribute="1" defaultMemberUniqueName="[Registro 5].[Código del Diagnóstico de la primera patología de alto costo].[All]" allUniqueName="[Registro 5].[Código del Diagnóstico de la primera patología de alto costo].[All]" dimensionUniqueName="[Registro 5]" displayFolder="" count="0" memberValueDatatype="130" unbalanced="0"/>
    <cacheHierarchy uniqueName="[Registro 5].[Descripción Código del Diagnóstico de la primera patología de alto costo]" caption="Descripción Código del Diagnóstico de la primera patología de alto costo" attribute="1" defaultMemberUniqueName="[Registro 5].[Descripción Código del Diagnóstico de la primera patología de alto costo].[All]" allUniqueName="[Registro 5].[Descripción Código del Diagnóstico de la primera patología de alto costo].[All]" dimensionUniqueName="[Registro 5]" displayFolder="" count="0" memberValueDatatype="130" unbalanced="0"/>
    <cacheHierarchy uniqueName="[Registro 5].[Costo total para la EAPB por la primera patología de alto costo]" caption="Costo total para la EAPB por la primera patología de alto costo" attribute="1" defaultMemberUniqueName="[Registro 5].[Costo total para la EAPB por la primera patología de alto costo].[All]" allUniqueName="[Registro 5].[Costo total para la EAPB por la primera patología de alto costo].[All]" dimensionUniqueName="[Registro 5]" displayFolder="" count="0" memberValueDatatype="5" unbalanced="0"/>
    <cacheHierarchy uniqueName="[Registro 5].[Número de personas en la EAPB afectadas por la primera patología de alto costo.]" caption="Número de personas en la EAPB afectadas por la primera patología de alto costo." attribute="1" defaultMemberUniqueName="[Registro 5].[Número de personas en la EAPB afectadas por la primera patología de alto costo.].[All]" allUniqueName="[Registro 5].[Número de personas en la EAPB afectadas por la primera patología de alto costo.].[All]" dimensionUniqueName="[Registro 5]" displayFolder="" count="0" memberValueDatatype="20" unbalanced="0"/>
    <cacheHierarchy uniqueName="[Registro 5].[Código del Diagnóstico de la segunda patología de alto costo]" caption="Código del Diagnóstico de la segunda patología de alto costo" attribute="1" defaultMemberUniqueName="[Registro 5].[Código del Diagnóstico de la segunda patología de alto costo].[All]" allUniqueName="[Registro 5].[Código del Diagnóstico de la segunda patología de alto costo].[All]" dimensionUniqueName="[Registro 5]" displayFolder="" count="0" memberValueDatatype="130" unbalanced="0"/>
    <cacheHierarchy uniqueName="[Registro 5].[Descripción Código del Diagnóstico de la segunda patología de alto costo]" caption="Descripción Código del Diagnóstico de la segunda patología de alto costo" attribute="1" defaultMemberUniqueName="[Registro 5].[Descripción Código del Diagnóstico de la segunda patología de alto costo].[All]" allUniqueName="[Registro 5].[Descripción Código del Diagnóstico de la segunda patología de alto costo].[All]" dimensionUniqueName="[Registro 5]" displayFolder="" count="0" memberValueDatatype="130" unbalanced="0"/>
    <cacheHierarchy uniqueName="[Registro 5].[Costo total para la EAPB por la segunda patología de alto costo]" caption="Costo total para la EAPB por la segunda patología de alto costo" attribute="1" defaultMemberUniqueName="[Registro 5].[Costo total para la EAPB por la segunda patología de alto costo].[All]" allUniqueName="[Registro 5].[Costo total para la EAPB por la segunda patología de alto costo].[All]" dimensionUniqueName="[Registro 5]" displayFolder="" count="0" memberValueDatatype="5" unbalanced="0"/>
    <cacheHierarchy uniqueName="[Registro 5].[Número de personas en la EAPB afectadas por la segunda patología de alto costo.]" caption="Número de personas en la EAPB afectadas por la segunda patología de alto costo." attribute="1" defaultMemberUniqueName="[Registro 5].[Número de personas en la EAPB afectadas por la segunda patología de alto costo.].[All]" allUniqueName="[Registro 5].[Número de personas en la EAPB afectadas por la segunda patología de alto costo.].[All]" dimensionUniqueName="[Registro 5]" displayFolder="" count="0" memberValueDatatype="20" unbalanced="0"/>
    <cacheHierarchy uniqueName="[Registro 5].[Código del Diagnóstico de la tercera patología de alto costo]" caption="Código del Diagnóstico de la tercera patología de alto costo" attribute="1" defaultMemberUniqueName="[Registro 5].[Código del Diagnóstico de la tercera patología de alto costo].[All]" allUniqueName="[Registro 5].[Código del Diagnóstico de la tercera patología de alto costo].[All]" dimensionUniqueName="[Registro 5]" displayFolder="" count="0" memberValueDatatype="130" unbalanced="0"/>
    <cacheHierarchy uniqueName="[Registro 5].[Descripción Código del Diagnóstico de la tercera patología de alto costo]" caption="Descripción Código del Diagnóstico de la tercera patología de alto costo" attribute="1" defaultMemberUniqueName="[Registro 5].[Descripción Código del Diagnóstico de la tercera patología de alto costo].[All]" allUniqueName="[Registro 5].[Descripción Código del Diagnóstico de la tercera patología de alto costo].[All]" dimensionUniqueName="[Registro 5]" displayFolder="" count="0" memberValueDatatype="130" unbalanced="0"/>
    <cacheHierarchy uniqueName="[Registro 5].[Costo total para la EAPB por la tercera patología de alto costo]" caption="Costo total para la EAPB por la tercera patología de alto costo" attribute="1" defaultMemberUniqueName="[Registro 5].[Costo total para la EAPB por la tercera patología de alto costo].[All]" allUniqueName="[Registro 5].[Costo total para la EAPB por la tercera patología de alto costo].[All]" dimensionUniqueName="[Registro 5]" displayFolder="" count="0" memberValueDatatype="5" unbalanced="0"/>
    <cacheHierarchy uniqueName="[Registro 5].[Número de personas en la EAPB afectadas por la tercera patología de alto costo.]" caption="Número de personas en la EAPB afectadas por la tercera patología de alto costo." attribute="1" defaultMemberUniqueName="[Registro 5].[Número de personas en la EAPB afectadas por la tercera patología de alto costo.].[All]" allUniqueName="[Registro 5].[Número de personas en la EAPB afectadas por la tercera patología de alto costo.].[All]" dimensionUniqueName="[Registro 5]" displayFolder="" count="0" memberValueDatatype="20" unbalanced="0"/>
    <cacheHierarchy uniqueName="[Registro 5].[Código del Diagnóstico de la cuarta patología de alto costo]" caption="Código del Diagnóstico de la cuarta patología de alto costo" attribute="1" defaultMemberUniqueName="[Registro 5].[Código del Diagnóstico de la cuarta patología de alto costo].[All]" allUniqueName="[Registro 5].[Código del Diagnóstico de la cuarta patología de alto costo].[All]" dimensionUniqueName="[Registro 5]" displayFolder="" count="0" memberValueDatatype="130" unbalanced="0"/>
    <cacheHierarchy uniqueName="[Registro 5].[Descripción Código del Diagnóstico de la cuarta patología de alto costo]" caption="Descripción Código del Diagnóstico de la cuarta patología de alto costo" attribute="1" defaultMemberUniqueName="[Registro 5].[Descripción Código del Diagnóstico de la cuarta patología de alto costo].[All]" allUniqueName="[Registro 5].[Descripción Código del Diagnóstico de la cuarta patología de alto costo].[All]" dimensionUniqueName="[Registro 5]" displayFolder="" count="0" memberValueDatatype="130" unbalanced="0"/>
    <cacheHierarchy uniqueName="[Registro 5].[Costo total para la EAPB por la cuarta patología de alto costo]" caption="Costo total para la EAPB por la cuarta patología de alto costo" attribute="1" defaultMemberUniqueName="[Registro 5].[Costo total para la EAPB por la cuarta patología de alto costo].[All]" allUniqueName="[Registro 5].[Costo total para la EAPB por la cuarta patología de alto costo].[All]" dimensionUniqueName="[Registro 5]" displayFolder="" count="0" memberValueDatatype="5" unbalanced="0"/>
    <cacheHierarchy uniqueName="[Registro 5].[Número de personas en la EAPB afectadas por la cuarta patología de alto costo.]" caption="Número de personas en la EAPB afectadas por la cuarta patología de alto costo." attribute="1" defaultMemberUniqueName="[Registro 5].[Número de personas en la EAPB afectadas por la cuarta patología de alto costo.].[All]" allUniqueName="[Registro 5].[Número de personas en la EAPB afectadas por la cuarta patología de alto costo.].[All]" dimensionUniqueName="[Registro 5]" displayFolder="" count="0" memberValueDatatype="20" unbalanced="0"/>
    <cacheHierarchy uniqueName="[Registro 5].[Código del Diagnóstico de la quinta patología de alto costo]" caption="Código del Diagnóstico de la quinta patología de alto costo" attribute="1" defaultMemberUniqueName="[Registro 5].[Código del Diagnóstico de la quinta patología de alto costo].[All]" allUniqueName="[Registro 5].[Código del Diagnóstico de la quinta patología de alto costo].[All]" dimensionUniqueName="[Registro 5]" displayFolder="" count="0" memberValueDatatype="130" unbalanced="0"/>
    <cacheHierarchy uniqueName="[Registro 5].[Descripción Código del Diagnóstico de la quinta patología de alto costo]" caption="Descripción Código del Diagnóstico de la quinta patología de alto costo" attribute="1" defaultMemberUniqueName="[Registro 5].[Descripción Código del Diagnóstico de la quinta patología de alto costo].[All]" allUniqueName="[Registro 5].[Descripción Código del Diagnóstico de la quinta patología de alto costo].[All]" dimensionUniqueName="[Registro 5]" displayFolder="" count="0" memberValueDatatype="130" unbalanced="0"/>
    <cacheHierarchy uniqueName="[Registro 5].[Costo total para la EAPB por la quinta patología de alto costo]" caption="Costo total para la EAPB por la quinta patología de alto costo" attribute="1" defaultMemberUniqueName="[Registro 5].[Costo total para la EAPB por la quinta patología de alto costo].[All]" allUniqueName="[Registro 5].[Costo total para la EAPB por la quinta patología de alto costo].[All]" dimensionUniqueName="[Registro 5]" displayFolder="" count="0" memberValueDatatype="5" unbalanced="0"/>
    <cacheHierarchy uniqueName="[Registro 5].[Número de personas en la EAPB afectadas por la quinta patología de alto costo.]" caption="Número de personas en la EAPB afectadas por la quinta patología de alto costo." attribute="1" defaultMemberUniqueName="[Registro 5].[Número de personas en la EAPB afectadas por la quinta patología de alto costo.].[All]" allUniqueName="[Registro 5].[Número de personas en la EAPB afectadas por la quinta patología de alto costo.].[All]" dimensionUniqueName="[Registro 5]" displayFolder="" count="0" memberValueDatatype="20" unbalanced="0"/>
    <cacheHierarchy uniqueName="[Registro 5].[Código del Diagnóstico del primer evento de alto costo]" caption="Código del Diagnóstico del primer evento de alto costo" attribute="1" defaultMemberUniqueName="[Registro 5].[Código del Diagnóstico del primer evento de alto costo].[All]" allUniqueName="[Registro 5].[Código del Diagnóstico del primer evento de alto costo].[All]" dimensionUniqueName="[Registro 5]" displayFolder="" count="0" memberValueDatatype="130" unbalanced="0"/>
    <cacheHierarchy uniqueName="[Registro 5].[Descripción Código del Diagnóstico del primer evento de alto costo]" caption="Descripción Código del Diagnóstico del primer evento de alto costo" attribute="1" defaultMemberUniqueName="[Registro 5].[Descripción Código del Diagnóstico del primer evento de alto costo].[All]" allUniqueName="[Registro 5].[Descripción Código del Diagnóstico del primer evento de alto costo].[All]" dimensionUniqueName="[Registro 5]" displayFolder="" count="0" memberValueDatatype="130" unbalanced="0"/>
    <cacheHierarchy uniqueName="[Registro 5].[Costo total para la EAPB por el primer evento de alto costo]" caption="Costo total para la EAPB por el primer evento de alto costo" attribute="1" defaultMemberUniqueName="[Registro 5].[Costo total para la EAPB por el primer evento de alto costo].[All]" allUniqueName="[Registro 5].[Costo total para la EAPB por el primer evento de alto costo].[All]" dimensionUniqueName="[Registro 5]" displayFolder="" count="0" memberValueDatatype="5" unbalanced="0"/>
    <cacheHierarchy uniqueName="[Registro 5].[Número de personas en la EAPB afectadas por el primer evento de alto costo.]" caption="Número de personas en la EAPB afectadas por el primer evento de alto costo." attribute="1" defaultMemberUniqueName="[Registro 5].[Número de personas en la EAPB afectadas por el primer evento de alto costo.].[All]" allUniqueName="[Registro 5].[Número de personas en la EAPB afectadas por el primer evento de alto costo.].[All]" dimensionUniqueName="[Registro 5]" displayFolder="" count="0" memberValueDatatype="20" unbalanced="0"/>
    <cacheHierarchy uniqueName="[Registro 5].[Código del Diagnóstico del segundo evento de alto costo]" caption="Código del Diagnóstico del segundo evento de alto costo" attribute="1" defaultMemberUniqueName="[Registro 5].[Código del Diagnóstico del segundo evento de alto costo].[All]" allUniqueName="[Registro 5].[Código del Diagnóstico del segundo evento de alto costo].[All]" dimensionUniqueName="[Registro 5]" displayFolder="" count="0" memberValueDatatype="130" unbalanced="0"/>
    <cacheHierarchy uniqueName="[Registro 5].[Descripción Código del Diagnóstico del segundo evento de alto costo]" caption="Descripción Código del Diagnóstico del segundo evento de alto costo" attribute="1" defaultMemberUniqueName="[Registro 5].[Descripción Código del Diagnóstico del segundo evento de alto costo].[All]" allUniqueName="[Registro 5].[Descripción Código del Diagnóstico del segundo evento de alto costo].[All]" dimensionUniqueName="[Registro 5]" displayFolder="" count="0" memberValueDatatype="130" unbalanced="0"/>
    <cacheHierarchy uniqueName="[Registro 5].[Costo total para la EAPB por el segundo evento de alto costo]" caption="Costo total para la EAPB por el segundo evento de alto costo" attribute="1" defaultMemberUniqueName="[Registro 5].[Costo total para la EAPB por el segundo evento de alto costo].[All]" allUniqueName="[Registro 5].[Costo total para la EAPB por el segundo evento de alto costo].[All]" dimensionUniqueName="[Registro 5]" displayFolder="" count="0" memberValueDatatype="20" unbalanced="0"/>
    <cacheHierarchy uniqueName="[Registro 5].[Número de personas en la EAPB afectadas por el segundo evento de alto costo.]" caption="Número de personas en la EAPB afectadas por el segundo evento de alto costo." attribute="1" defaultMemberUniqueName="[Registro 5].[Número de personas en la EAPB afectadas por el segundo evento de alto costo.].[All]" allUniqueName="[Registro 5].[Número de personas en la EAPB afectadas por el segundo evento de alto costo.].[All]" dimensionUniqueName="[Registro 5]" displayFolder="" count="0" memberValueDatatype="20" unbalanced="0"/>
    <cacheHierarchy uniqueName="[Registro 5].[Código del Diagnóstico del tercer evento de alto costo]" caption="Código del Diagnóstico del tercer evento de alto costo" attribute="1" defaultMemberUniqueName="[Registro 5].[Código del Diagnóstico del tercer evento de alto costo].[All]" allUniqueName="[Registro 5].[Código del Diagnóstico del tercer evento de alto costo].[All]" dimensionUniqueName="[Registro 5]" displayFolder="" count="0" memberValueDatatype="130" unbalanced="0"/>
    <cacheHierarchy uniqueName="[Registro 5].[Descripción Código del Diagnóstico del tercer evento de alto costo]" caption="Descripción Código del Diagnóstico del tercer evento de alto costo" attribute="1" defaultMemberUniqueName="[Registro 5].[Descripción Código del Diagnóstico del tercer evento de alto costo].[All]" allUniqueName="[Registro 5].[Descripción Código del Diagnóstico del tercer evento de alto costo].[All]" dimensionUniqueName="[Registro 5]" displayFolder="" count="0" memberValueDatatype="130" unbalanced="0"/>
    <cacheHierarchy uniqueName="[Registro 5].[Costo total para la EAPB por el tercer evento de alto costo]" caption="Costo total para la EAPB por el tercer evento de alto costo" attribute="1" defaultMemberUniqueName="[Registro 5].[Costo total para la EAPB por el tercer evento de alto costo].[All]" allUniqueName="[Registro 5].[Costo total para la EAPB por el tercer evento de alto costo].[All]" dimensionUniqueName="[Registro 5]" displayFolder="" count="0" memberValueDatatype="20" unbalanced="0"/>
    <cacheHierarchy uniqueName="[Registro 5].[Número de personas en la EAPB afectadas por el tercer evento de alto costo.]" caption="Número de personas en la EAPB afectadas por el tercer evento de alto costo." attribute="1" defaultMemberUniqueName="[Registro 5].[Número de personas en la EAPB afectadas por el tercer evento de alto costo.].[All]" allUniqueName="[Registro 5].[Número de personas en la EAPB afectadas por el tercer evento de alto costo.].[All]" dimensionUniqueName="[Registro 5]" displayFolder="" count="0" memberValueDatatype="20" unbalanced="0"/>
    <cacheHierarchy uniqueName="[Registro 5].[Código del Diagnóstico del cuarto evento de alto costo]" caption="Código del Diagnóstico del cuarto evento de alto costo" attribute="1" defaultMemberUniqueName="[Registro 5].[Código del Diagnóstico del cuarto evento de alto costo].[All]" allUniqueName="[Registro 5].[Código del Diagnóstico del cuarto evento de alto costo].[All]" dimensionUniqueName="[Registro 5]" displayFolder="" count="0" memberValueDatatype="130" unbalanced="0"/>
    <cacheHierarchy uniqueName="[Registro 5].[Descripción Código del Diagnóstico del cuarto evento de alto costo]" caption="Descripción Código del Diagnóstico del cuarto evento de alto costo" attribute="1" defaultMemberUniqueName="[Registro 5].[Descripción Código del Diagnóstico del cuarto evento de alto costo].[All]" allUniqueName="[Registro 5].[Descripción Código del Diagnóstico del cuarto evento de alto costo].[All]" dimensionUniqueName="[Registro 5]" displayFolder="" count="0" memberValueDatatype="130" unbalanced="0"/>
    <cacheHierarchy uniqueName="[Registro 5].[Costo total para la EAPB por el cuarto evento de alto costo]" caption="Costo total para la EAPB por el cuarto evento de alto costo" attribute="1" defaultMemberUniqueName="[Registro 5].[Costo total para la EAPB por el cuarto evento de alto costo].[All]" allUniqueName="[Registro 5].[Costo total para la EAPB por el cuarto evento de alto costo].[All]" dimensionUniqueName="[Registro 5]" displayFolder="" count="0" memberValueDatatype="20" unbalanced="0"/>
    <cacheHierarchy uniqueName="[Registro 5].[Número de personas en la EAPB afectadas por el cuarto evento de alto costo.]" caption="Número de personas en la EAPB afectadas por el cuarto evento de alto costo." attribute="1" defaultMemberUniqueName="[Registro 5].[Número de personas en la EAPB afectadas por el cuarto evento de alto costo.].[All]" allUniqueName="[Registro 5].[Número de personas en la EAPB afectadas por el cuarto evento de alto costo.].[All]" dimensionUniqueName="[Registro 5]" displayFolder="" count="0" memberValueDatatype="20" unbalanced="0"/>
    <cacheHierarchy uniqueName="[Registro 5].[Código del Diagnóstico del quinto evento de alto costo]" caption="Código del Diagnóstico del quinto evento de alto costo" attribute="1" defaultMemberUniqueName="[Registro 5].[Código del Diagnóstico del quinto evento de alto costo].[All]" allUniqueName="[Registro 5].[Código del Diagnóstico del quinto evento de alto costo].[All]" dimensionUniqueName="[Registro 5]" displayFolder="" count="0" memberValueDatatype="130" unbalanced="0"/>
    <cacheHierarchy uniqueName="[Registro 5].[Descripción Código del Diagnóstico del quinto evento de alto costo]" caption="Descripción Código del Diagnóstico del quinto evento de alto costo" attribute="1" defaultMemberUniqueName="[Registro 5].[Descripción Código del Diagnóstico del quinto evento de alto costo].[All]" allUniqueName="[Registro 5].[Descripción Código del Diagnóstico del quinto evento de alto costo].[All]" dimensionUniqueName="[Registro 5]" displayFolder="" count="0" memberValueDatatype="130" unbalanced="0"/>
    <cacheHierarchy uniqueName="[Registro 5].[Costo total para la EAPB por el quinto evento de alto costo]" caption="Costo total para la EAPB por el quinto evento de alto costo" attribute="1" defaultMemberUniqueName="[Registro 5].[Costo total para la EAPB por el quinto evento de alto costo].[All]" allUniqueName="[Registro 5].[Costo total para la EAPB por el quinto evento de alto costo].[All]" dimensionUniqueName="[Registro 5]" displayFolder="" count="0" memberValueDatatype="20" unbalanced="0"/>
    <cacheHierarchy uniqueName="[Registro 5].[Número de personas en la EAPB afectadas por el quinto evento de alto costo.]" caption="Número de personas en la EAPB afectadas por el quinto evento de alto costo." attribute="1" defaultMemberUniqueName="[Registro 5].[Número de personas en la EAPB afectadas por el quinto evento de alto costo.].[All]" allUniqueName="[Registro 5].[Número de personas en la EAPB afectadas por el quinto evento de alto costo.].[All]" dimensionUniqueName="[Registro 5]" displayFolder="" count="0" memberValueDatatype="20" unbalanced="0"/>
    <cacheHierarchy uniqueName="[Registro 6].[Régimen]" caption="Régimen" attribute="1" defaultMemberUniqueName="[Registro 6].[Régimen].[All]" allUniqueName="[Registro 6].[Régimen].[All]" dimensionUniqueName="[Registro 6]" displayFolder="" count="0" memberValueDatatype="130" unbalanced="0"/>
    <cacheHierarchy uniqueName="[Registro 6].[Departamento]" caption="Departamento" attribute="1" defaultMemberUniqueName="[Registro 6].[Departamento].[All]" allUniqueName="[Registro 6].[Departamento].[All]" dimensionUniqueName="[Registro 6]" displayFolder="" count="0" memberValueDatatype="130" unbalanced="0"/>
    <cacheHierarchy uniqueName="[Registro 6].[Municipio]" caption="Municipio" attribute="1" defaultMemberUniqueName="[Registro 6].[Municipio].[All]" allUniqueName="[Registro 6].[Municipio].[All]" dimensionUniqueName="[Registro 6]" displayFolder="" count="0" memberValueDatatype="130" unbalanced="0"/>
    <cacheHierarchy uniqueName="[Registro 6].[Código de municipio]" caption="Código de municipio" attribute="1" defaultMemberUniqueName="[Registro 6].[Código de municipio].[All]" allUniqueName="[Registro 6].[Código de municipio].[All]" dimensionUniqueName="[Registro 6]" displayFolder="" count="0" memberValueDatatype="130" unbalanced="0"/>
    <cacheHierarchy uniqueName="[Registro 6].[Año de prestación del servicio]" caption="Año de prestación del servicio" attribute="1" defaultMemberUniqueName="[Registro 6].[Año de prestación del servicio].[All]" allUniqueName="[Registro 6].[Año de prestación del servicio].[All]" dimensionUniqueName="[Registro 6]" displayFolder="" count="0" memberValueDatatype="5" unbalanced="0"/>
    <cacheHierarchy uniqueName="[Registro 6].[Identificador del usuario en la BDUA]" caption="Identificador del usuario en la BDUA" attribute="1" defaultMemberUniqueName="[Registro 6].[Identificador del usuario en la BDUA].[All]" allUniqueName="[Registro 6].[Identificador del usuario en la BDUA].[All]" dimensionUniqueName="[Registro 6]" displayFolder="" count="0" memberValueDatatype="130" unbalanced="0"/>
    <cacheHierarchy uniqueName="[Registro 6].[Costo total anual de la prestación de servicios al usuario#]" caption="Costo total anual de la prestación de servicios al usuario#" attribute="1" defaultMemberUniqueName="[Registro 6].[Costo total anual de la prestación de servicios al usuario#].[All]" allUniqueName="[Registro 6].[Costo total anual de la prestación de servicios al usuario#].[All]" dimensionUniqueName="[Registro 6]" displayFolder="" count="0" memberValueDatatype="6" unbalanced="0"/>
    <cacheHierarchy uniqueName="[Registro 6].[Descripción Código del Diagnóstico 1]" caption="Descripción Código del Diagnóstico 1" attribute="1" defaultMemberUniqueName="[Registro 6].[Descripción Código del Diagnóstico 1].[All]" allUniqueName="[Registro 6].[Descripción Código del Diagnóstico 1].[All]" dimensionUniqueName="[Registro 6]" displayFolder="" count="0" memberValueDatatype="130" unbalanced="0"/>
    <cacheHierarchy uniqueName="[Registro 6].[Descripción del Diagnóstico 1]" caption="Descripción del Diagnóstico 1" attribute="1" defaultMemberUniqueName="[Registro 6].[Descripción del Diagnóstico 1].[All]" allUniqueName="[Registro 6].[Descripción del Diagnóstico 1].[All]" dimensionUniqueName="[Registro 6]" displayFolder="" count="0" memberValueDatatype="130" unbalanced="0"/>
    <cacheHierarchy uniqueName="[Registro 6].[El diagnóstico 1 fue catalogado como patología de alto costo o e]" caption="El diagnóstico 1 fue catalogado como patología de alto costo o e" attribute="1" defaultMemberUniqueName="[Registro 6].[El diagnóstico 1 fue catalogado como patología de alto costo o e].[All]" allUniqueName="[Registro 6].[El diagnóstico 1 fue catalogado como patología de alto costo o e].[All]" dimensionUniqueName="[Registro 6]" displayFolder="" count="0" memberValueDatatype="130" unbalanced="0"/>
    <cacheHierarchy uniqueName="[Registro 6].[Código del Diagnóstico 2]" caption="Código del Diagnóstico 2" attribute="1" defaultMemberUniqueName="[Registro 6].[Código del Diagnóstico 2].[All]" allUniqueName="[Registro 6].[Código del Diagnóstico 2].[All]" dimensionUniqueName="[Registro 6]" displayFolder="" count="0" memberValueDatatype="130" unbalanced="0"/>
    <cacheHierarchy uniqueName="[Registro 6].[Descripción del Diagnóstico 2]" caption="Descripción del Diagnóstico 2" attribute="1" defaultMemberUniqueName="[Registro 6].[Descripción del Diagnóstico 2].[All]" allUniqueName="[Registro 6].[Descripción del Diagnóstico 2].[All]" dimensionUniqueName="[Registro 6]" displayFolder="" count="0" memberValueDatatype="130" unbalanced="0"/>
    <cacheHierarchy uniqueName="[Registro 6].[El diagnóstico 2 fue catalogado como patología de alto costo o e]" caption="El diagnóstico 2 fue catalogado como patología de alto costo o e" attribute="1" defaultMemberUniqueName="[Registro 6].[El diagnóstico 2 fue catalogado como patología de alto costo o e].[All]" allUniqueName="[Registro 6].[El diagnóstico 2 fue catalogado como patología de alto costo o e].[All]" dimensionUniqueName="[Registro 6]" displayFolder="" count="0" memberValueDatatype="130" unbalanced="0"/>
    <cacheHierarchy uniqueName="[Registro 6].[Código del Diagnóstico 3]" caption="Código del Diagnóstico 3" attribute="1" defaultMemberUniqueName="[Registro 6].[Código del Diagnóstico 3].[All]" allUniqueName="[Registro 6].[Código del Diagnóstico 3].[All]" dimensionUniqueName="[Registro 6]" displayFolder="" count="0" memberValueDatatype="130" unbalanced="0"/>
    <cacheHierarchy uniqueName="[Registro 6].[Descripción del Diagnóstico 3]" caption="Descripción del Diagnóstico 3" attribute="1" defaultMemberUniqueName="[Registro 6].[Descripción del Diagnóstico 3].[All]" allUniqueName="[Registro 6].[Descripción del Diagnóstico 3].[All]" dimensionUniqueName="[Registro 6]" displayFolder="" count="0" memberValueDatatype="130" unbalanced="0"/>
    <cacheHierarchy uniqueName="[Registro 6].[El diagnóstico 3 fue catalogado como patología de alto costo o e]" caption="El diagnóstico 3 fue catalogado como patología de alto costo o e" attribute="1" defaultMemberUniqueName="[Registro 6].[El diagnóstico 3 fue catalogado como patología de alto costo o e].[All]" allUniqueName="[Registro 6].[El diagnóstico 3 fue catalogado como patología de alto costo o e].[All]" dimensionUniqueName="[Registro 6]" displayFolder="" count="0" memberValueDatatype="130" unbalanced="0"/>
    <cacheHierarchy uniqueName="[Registro 6].[Código del Diagnóstico 4]" caption="Código del Diagnóstico 4" attribute="1" defaultMemberUniqueName="[Registro 6].[Código del Diagnóstico 4].[All]" allUniqueName="[Registro 6].[Código del Diagnóstico 4].[All]" dimensionUniqueName="[Registro 6]" displayFolder="" count="0" memberValueDatatype="130" unbalanced="0"/>
    <cacheHierarchy uniqueName="[Registro 6].[Descripción del Diagnóstico 4]" caption="Descripción del Diagnóstico 4" attribute="1" defaultMemberUniqueName="[Registro 6].[Descripción del Diagnóstico 4].[All]" allUniqueName="[Registro 6].[Descripción del Diagnóstico 4].[All]" dimensionUniqueName="[Registro 6]" displayFolder="" count="0" memberValueDatatype="130" unbalanced="0"/>
    <cacheHierarchy uniqueName="[Registro 6].[El diagnóstico 4 fue catalogado como patología de alto costo o e]" caption="El diagnóstico 4 fue catalogado como patología de alto costo o e" attribute="1" defaultMemberUniqueName="[Registro 6].[El diagnóstico 4 fue catalogado como patología de alto costo o e].[All]" allUniqueName="[Registro 6].[El diagnóstico 4 fue catalogado como patología de alto costo o e].[All]" dimensionUniqueName="[Registro 6]" displayFolder="" count="0" memberValueDatatype="130" unbalanced="0"/>
    <cacheHierarchy uniqueName="[Registro 6].[Código del Diagnóstico 5]" caption="Código del Diagnóstico 5" attribute="1" defaultMemberUniqueName="[Registro 6].[Código del Diagnóstico 5].[All]" allUniqueName="[Registro 6].[Código del Diagnóstico 5].[All]" dimensionUniqueName="[Registro 6]" displayFolder="" count="0" memberValueDatatype="130" unbalanced="0"/>
    <cacheHierarchy uniqueName="[Registro 6].[Descripción del Diagnóstico 5]" caption="Descripción del Diagnóstico 5" attribute="1" defaultMemberUniqueName="[Registro 6].[Descripción del Diagnóstico 5].[All]" allUniqueName="[Registro 6].[Descripción del Diagnóstico 5].[All]" dimensionUniqueName="[Registro 6]" displayFolder="" count="0" memberValueDatatype="130" unbalanced="0"/>
    <cacheHierarchy uniqueName="[Registro 6].[El diagnóstico 5 fue catalogado como patología de alto costo o e]" caption="El diagnóstico 5 fue catalogado como patología de alto costo o e" attribute="1" defaultMemberUniqueName="[Registro 6].[El diagnóstico 5 fue catalogado como patología de alto costo o e].[All]" allUniqueName="[Registro 6].[El diagnóstico 5 fue catalogado como patología de alto costo o e].[All]" dimensionUniqueName="[Registro 6]" displayFolder="" count="0" memberValueDatatype="130" unbalanced="0"/>
    <cacheHierarchy uniqueName="[Registro 7].[Régimen]" caption="Régimen" attribute="1" defaultMemberUniqueName="[Registro 7].[Régimen].[All]" allUniqueName="[Registro 7].[Régimen].[All]" dimensionUniqueName="[Registro 7]" displayFolder="" count="0" memberValueDatatype="130" unbalanced="0"/>
    <cacheHierarchy uniqueName="[Registro 7].[Departamento]" caption="Departamento" attribute="1" defaultMemberUniqueName="[Registro 7].[Departamento].[All]" allUniqueName="[Registro 7].[Departamento].[All]" dimensionUniqueName="[Registro 7]" displayFolder="" count="0" memberValueDatatype="130" unbalanced="0"/>
    <cacheHierarchy uniqueName="[Registro 7].[Municipio]" caption="Municipio" attribute="1" defaultMemberUniqueName="[Registro 7].[Municipio].[All]" allUniqueName="[Registro 7].[Municipio].[All]" dimensionUniqueName="[Registro 7]" displayFolder="" count="0" memberValueDatatype="130" unbalanced="0"/>
    <cacheHierarchy uniqueName="[Registro 7].[Código de municipio]" caption="Código de municipio" attribute="1" defaultMemberUniqueName="[Registro 7].[Código de municipio].[All]" allUniqueName="[Registro 7].[Código de municipio].[All]" dimensionUniqueName="[Registro 7]" displayFolder="" count="0" memberValueDatatype="130" unbalanced="0"/>
    <cacheHierarchy uniqueName="[Registro 7].[Tipo identificación de la IPS]" caption="Tipo identificación de la IPS" attribute="1" defaultMemberUniqueName="[Registro 7].[Tipo identificación de la IPS].[All]" allUniqueName="[Registro 7].[Tipo identificación de la IPS].[All]" dimensionUniqueName="[Registro 7]" displayFolder="" count="0" memberValueDatatype="130" unbalanced="0"/>
    <cacheHierarchy uniqueName="[Registro 7].[Número de identificación de la IPS]" caption="Número de identificación de la IPS" attribute="1" defaultMemberUniqueName="[Registro 7].[Número de identificación de la IPS].[All]" allUniqueName="[Registro 7].[Número de identificación de la IPS].[All]" dimensionUniqueName="[Registro 7]" displayFolder="" count="0" memberValueDatatype="130" unbalanced="0"/>
    <cacheHierarchy uniqueName="[Registro 7].[Código de habilitación IPS]" caption="Código de habilitación IPS" attribute="1" defaultMemberUniqueName="[Registro 7].[Código de habilitación IPS].[All]" allUniqueName="[Registro 7].[Código de habilitación IPS].[All]" dimensionUniqueName="[Registro 7]" displayFolder="" count="0" memberValueDatatype="130" unbalanced="0"/>
    <cacheHierarchy uniqueName="[Registro 7].[Nombre de la IPS contratada]" caption="Nombre de la IPS contratada" attribute="1" defaultMemberUniqueName="[Registro 7].[Nombre de la IPS contratada].[All]" allUniqueName="[Registro 7].[Nombre de la IPS contratada].[All]" dimensionUniqueName="[Registro 7]" displayFolder="" count="0" memberValueDatatype="130" unbalanced="0"/>
    <cacheHierarchy uniqueName="[Registro 7].[Tipo de atención de la IPS]" caption="Tipo de atención de la IPS" attribute="1" defaultMemberUniqueName="[Registro 7].[Tipo de atención de la IPS].[All]" allUniqueName="[Registro 7].[Tipo de atención de la IPS].[All]" dimensionUniqueName="[Registro 7]" displayFolder="" count="0" memberValueDatatype="5" unbalanced="0"/>
    <cacheHierarchy uniqueName="[Registro 7].[Número de afiliados a la EAPB asignados a cada IPS Primaria]" caption="Número de afiliados a la EAPB asignados a cada IPS Primaria" attribute="1" defaultMemberUniqueName="[Registro 7].[Número de afiliados a la EAPB asignados a cada IPS Primaria].[All]" allUniqueName="[Registro 7].[Número de afiliados a la EAPB asignados a cada IPS Primaria].[All]" dimensionUniqueName="[Registro 7]" displayFolder="" count="0" memberValueDatatype="5" unbalanced="0"/>
    <cacheHierarchy uniqueName="[Registro 7].[Número de afiliados a la EAPB asignados a cada IPS No primaria]" caption="Número de afiliados a la EAPB asignados a cada IPS No primaria" attribute="1" defaultMemberUniqueName="[Registro 7].[Número de afiliados a la EAPB asignados a cada IPS No primaria].[All]" allUniqueName="[Registro 7].[Número de afiliados a la EAPB asignados a cada IPS No primaria].[All]" dimensionUniqueName="[Registro 7]" displayFolder="" count="0" memberValueDatatype="5" unbalanced="0"/>
    <cacheHierarchy uniqueName="[Registro 7].[Naturaleza de la IPS]" caption="Naturaleza de la IPS" attribute="1" defaultMemberUniqueName="[Registro 7].[Naturaleza de la IPS].[All]" allUniqueName="[Registro 7].[Naturaleza de la IPS].[All]" dimensionUniqueName="[Registro 7]" displayFolder="" count="0" memberValueDatatype="5" unbalanced="0"/>
    <cacheHierarchy uniqueName="[Registro 7].[¿Tiene contratado con esa IPS el servicio de Medicina general?]" caption="¿Tiene contratado con esa IPS el servicio de Medicina general?" attribute="1" defaultMemberUniqueName="[Registro 7].[¿Tiene contratado con esa IPS el servicio de Medicina general?].[All]" allUniqueName="[Registro 7].[¿Tiene contratado con esa IPS el servicio de Medicina general?].[All]" dimensionUniqueName="[Registro 7]" displayFolder="" count="0" memberValueDatatype="5" unbalanced="0"/>
    <cacheHierarchy uniqueName="[Registro 7].[¿Tiene contratado con esa IPS el servicio de Odontología general]" caption="¿Tiene contratado con esa IPS el servicio de Odontología general" attribute="1" defaultMemberUniqueName="[Registro 7].[¿Tiene contratado con esa IPS el servicio de Odontología general].[All]" allUniqueName="[Registro 7].[¿Tiene contratado con esa IPS el servicio de Odontología general].[All]" dimensionUniqueName="[Registro 7]" displayFolder="" count="0" memberValueDatatype="5" unbalanced="0"/>
    <cacheHierarchy uniqueName="[Registro 7].[¿Tiene contratado con esa IPS el servicio de Enfermería?]" caption="¿Tiene contratado con esa IPS el servicio de Enfermería?" attribute="1" defaultMemberUniqueName="[Registro 7].[¿Tiene contratado con esa IPS el servicio de Enfermería?].[All]" allUniqueName="[Registro 7].[¿Tiene contratado con esa IPS el servicio de Enfermería?].[All]" dimensionUniqueName="[Registro 7]" displayFolder="" count="0" memberValueDatatype="5" unbalanced="0"/>
    <cacheHierarchy uniqueName="[Registro 7].[¿Tiene contratado con esa IPS el servicio de Cirugía cardiovascu]" caption="¿Tiene contratado con esa IPS el servicio de Cirugía cardiovascu" attribute="1" defaultMemberUniqueName="[Registro 7].[¿Tiene contratado con esa IPS el servicio de Cirugía cardiovascu].[All]" allUniqueName="[Registro 7].[¿Tiene contratado con esa IPS el servicio de Cirugía cardiovascu].[All]" dimensionUniqueName="[Registro 7]" displayFolder="" count="0" memberValueDatatype="5" unbalanced="0"/>
    <cacheHierarchy uniqueName="[Registro 7].[¿Tiene contratado con esa IPS el servicio de Cardiología?]" caption="¿Tiene contratado con esa IPS el servicio de Cardiología?" attribute="1" defaultMemberUniqueName="[Registro 7].[¿Tiene contratado con esa IPS el servicio de Cardiología?].[All]" allUniqueName="[Registro 7].[¿Tiene contratado con esa IPS el servicio de Cardiología?].[All]" dimensionUniqueName="[Registro 7]" displayFolder="" count="0" memberValueDatatype="5" unbalanced="0"/>
    <cacheHierarchy uniqueName="[Registro 7].[¿Tiene contratado con esa IPS el servicio de Cirugía de mano?]" caption="¿Tiene contratado con esa IPS el servicio de Cirugía de mano?" attribute="1" defaultMemberUniqueName="[Registro 7].[¿Tiene contratado con esa IPS el servicio de Cirugía de mano?].[All]" allUniqueName="[Registro 7].[¿Tiene contratado con esa IPS el servicio de Cirugía de mano?].[All]" dimensionUniqueName="[Registro 7]" displayFolder="" count="0" memberValueDatatype="5" unbalanced="0"/>
    <cacheHierarchy uniqueName="[Registro 7].[¿Tiene contratado con esa IPS el servicio de Cirugía de mama y t]" caption="¿Tiene contratado con esa IPS el servicio de Cirugía de mama y t" attribute="1" defaultMemberUniqueName="[Registro 7].[¿Tiene contratado con esa IPS el servicio de Cirugía de mama y t].[All]" allUniqueName="[Registro 7].[¿Tiene contratado con esa IPS el servicio de Cirugía de mama y t].[All]" dimensionUniqueName="[Registro 7]" displayFolder="" count="0" memberValueDatatype="5" unbalanced="0"/>
    <cacheHierarchy uniqueName="[Registro 7].[¿Tiene contratado con esa IPS el servicio de Cirugía de tórax?]" caption="¿Tiene contratado con esa IPS el servicio de Cirugía de tórax?" attribute="1" defaultMemberUniqueName="[Registro 7].[¿Tiene contratado con esa IPS el servicio de Cirugía de tórax?].[All]" allUniqueName="[Registro 7].[¿Tiene contratado con esa IPS el servicio de Cirugía de tórax?].[All]" dimensionUniqueName="[Registro 7]" displayFolder="" count="0" memberValueDatatype="5" unbalanced="0"/>
    <cacheHierarchy uniqueName="[Registro 7].[¿Tiene contratado con esa IPS el servicio de Cirugía con especia]" caption="¿Tiene contratado con esa IPS el servicio de Cirugía con especia" attribute="1" defaultMemberUniqueName="[Registro 7].[¿Tiene contratado con esa IPS el servicio de Cirugía con especia].[All]" allUniqueName="[Registro 7].[¿Tiene contratado con esa IPS el servicio de Cirugía con especia].[All]" dimensionUniqueName="[Registro 7]" displayFolder="" count="0" memberValueDatatype="5" unbalanced="0"/>
    <cacheHierarchy uniqueName="[Registro 7].[¿Tiene contratado con esa IPS el servicio de Cirugía con especi1]" caption="¿Tiene contratado con esa IPS el servicio de Cirugía con especi1" attribute="1" defaultMemberUniqueName="[Registro 7].[¿Tiene contratado con esa IPS el servicio de Cirugía con especi1].[All]" allUniqueName="[Registro 7].[¿Tiene contratado con esa IPS el servicio de Cirugía con especi1].[All]" dimensionUniqueName="[Registro 7]" displayFolder="" count="0" memberValueDatatype="5" unbalanced="0"/>
    <cacheHierarchy uniqueName="[Registro 7].[¿Tiene contratado con esa IPS el servicio de Cirugía gastrointes]" caption="¿Tiene contratado con esa IPS el servicio de Cirugía gastrointes" attribute="1" defaultMemberUniqueName="[Registro 7].[¿Tiene contratado con esa IPS el servicio de Cirugía gastrointes].[All]" allUniqueName="[Registro 7].[¿Tiene contratado con esa IPS el servicio de Cirugía gastrointes].[All]" dimensionUniqueName="[Registro 7]" displayFolder="" count="0" memberValueDatatype="5" unbalanced="0"/>
    <cacheHierarchy uniqueName="[Registro 7].[¿Tiene contratado con esa IPS el servicio de Cirugía general?]" caption="¿Tiene contratado con esa IPS el servicio de Cirugía general?" attribute="1" defaultMemberUniqueName="[Registro 7].[¿Tiene contratado con esa IPS el servicio de Cirugía general?].[All]" allUniqueName="[Registro 7].[¿Tiene contratado con esa IPS el servicio de Cirugía general?].[All]" dimensionUniqueName="[Registro 7]" displayFolder="" count="0" memberValueDatatype="5" unbalanced="0"/>
    <cacheHierarchy uniqueName="[Registro 7].[¿Tiene contratado con esa IPS el servicio de Cirugía ginecológic]" caption="¿Tiene contratado con esa IPS el servicio de Cirugía ginecológic" attribute="1" defaultMemberUniqueName="[Registro 7].[¿Tiene contratado con esa IPS el servicio de Cirugía ginecológic].[All]" allUniqueName="[Registro 7].[¿Tiene contratado con esa IPS el servicio de Cirugía ginecológic].[All]" dimensionUniqueName="[Registro 7]" displayFolder="" count="0" memberValueDatatype="5" unbalanced="0"/>
    <cacheHierarchy uniqueName="[Registro 7].[¿Tiene contratado con esa IPS el servicio de Cirugía maxilofacia]" caption="¿Tiene contratado con esa IPS el servicio de Cirugía maxilofacia" attribute="1" defaultMemberUniqueName="[Registro 7].[¿Tiene contratado con esa IPS el servicio de Cirugía maxilofacia].[All]" allUniqueName="[Registro 7].[¿Tiene contratado con esa IPS el servicio de Cirugía maxilofacia].[All]" dimensionUniqueName="[Registro 7]" displayFolder="" count="0" memberValueDatatype="5" unbalanced="0"/>
    <cacheHierarchy uniqueName="[Registro 7].[¿Tiene contratado con esa IPS el servicio de Cirugía neurológica]" caption="¿Tiene contratado con esa IPS el servicio de Cirugía neurológica" attribute="1" defaultMemberUniqueName="[Registro 7].[¿Tiene contratado con esa IPS el servicio de Cirugía neurológica].[All]" allUniqueName="[Registro 7].[¿Tiene contratado con esa IPS el servicio de Cirugía neurológica].[All]" dimensionUniqueName="[Registro 7]" displayFolder="" count="0" memberValueDatatype="5" unbalanced="0"/>
    <cacheHierarchy uniqueName="[Registro 7].[¿Tiene contratado con esa IPS el servicio de Cirugía oftalmológi]" caption="¿Tiene contratado con esa IPS el servicio de Cirugía oftalmológi" attribute="1" defaultMemberUniqueName="[Registro 7].[¿Tiene contratado con esa IPS el servicio de Cirugía oftalmológi].[All]" allUniqueName="[Registro 7].[¿Tiene contratado con esa IPS el servicio de Cirugía oftalmológi].[All]" dimensionUniqueName="[Registro 7]" displayFolder="" count="0" memberValueDatatype="5" unbalanced="0"/>
    <cacheHierarchy uniqueName="[Registro 7].[¿Tiene contratado con esa IPS el servicio de Cirugía oncológica?]" caption="¿Tiene contratado con esa IPS el servicio de Cirugía oncológica?" attribute="1" defaultMemberUniqueName="[Registro 7].[¿Tiene contratado con esa IPS el servicio de Cirugía oncológica?].[All]" allUniqueName="[Registro 7].[¿Tiene contratado con esa IPS el servicio de Cirugía oncológica?].[All]" dimensionUniqueName="[Registro 7]" displayFolder="" count="0" memberValueDatatype="5" unbalanced="0"/>
    <cacheHierarchy uniqueName="[Registro 7].[¿Tiene contratado con esa IPS el servicio de Cirugía oral?]" caption="¿Tiene contratado con esa IPS el servicio de Cirugía oral?" attribute="1" defaultMemberUniqueName="[Registro 7].[¿Tiene contratado con esa IPS el servicio de Cirugía oral?].[All]" allUniqueName="[Registro 7].[¿Tiene contratado con esa IPS el servicio de Cirugía oral?].[All]" dimensionUniqueName="[Registro 7]" displayFolder="" count="0" memberValueDatatype="5" unbalanced="0"/>
    <cacheHierarchy uniqueName="[Registro 7].[¿Tiene contratado con esa IPS el servicio de Cirugía ortopédica?]" caption="¿Tiene contratado con esa IPS el servicio de Cirugía ortopédica?" attribute="1" defaultMemberUniqueName="[Registro 7].[¿Tiene contratado con esa IPS el servicio de Cirugía ortopédica?].[All]" allUniqueName="[Registro 7].[¿Tiene contratado con esa IPS el servicio de Cirugía ortopédica?].[All]" dimensionUniqueName="[Registro 7]" displayFolder="" count="0" memberValueDatatype="5" unbalanced="0"/>
    <cacheHierarchy uniqueName="[Registro 7].[¿Tiene contratado con esa IPS el servicio de Cirugía otorrinolar]" caption="¿Tiene contratado con esa IPS el servicio de Cirugía otorrinolar" attribute="1" defaultMemberUniqueName="[Registro 7].[¿Tiene contratado con esa IPS el servicio de Cirugía otorrinolar].[All]" allUniqueName="[Registro 7].[¿Tiene contratado con esa IPS el servicio de Cirugía otorrinolar].[All]" dimensionUniqueName="[Registro 7]" displayFolder="" count="0" memberValueDatatype="5" unbalanced="0"/>
    <cacheHierarchy uniqueName="[Registro 7].[¿Tiene contratado con esa IPS el servicio de Cirugía pediátrica?]" caption="¿Tiene contratado con esa IPS el servicio de Cirugía pediátrica?" attribute="1" defaultMemberUniqueName="[Registro 7].[¿Tiene contratado con esa IPS el servicio de Cirugía pediátrica?].[All]" allUniqueName="[Registro 7].[¿Tiene contratado con esa IPS el servicio de Cirugía pediátrica?].[All]" dimensionUniqueName="[Registro 7]" displayFolder="" count="0" memberValueDatatype="5" unbalanced="0"/>
    <cacheHierarchy uniqueName="[Registro 7].[¿Tiene contratado con esa IPS el servicio de Cirugía plástica on]" caption="¿Tiene contratado con esa IPS el servicio de Cirugía plástica on" attribute="1" defaultMemberUniqueName="[Registro 7].[¿Tiene contratado con esa IPS el servicio de Cirugía plástica on].[All]" allUniqueName="[Registro 7].[¿Tiene contratado con esa IPS el servicio de Cirugía plástica on].[All]" dimensionUniqueName="[Registro 7]" displayFolder="" count="0" memberValueDatatype="5" unbalanced="0"/>
    <cacheHierarchy uniqueName="[Registro 7].[¿Tiene contratado con esa IPS el servicio de Cirugía plástica y]" caption="¿Tiene contratado con esa IPS el servicio de Cirugía plástica y" attribute="1" defaultMemberUniqueName="[Registro 7].[¿Tiene contratado con esa IPS el servicio de Cirugía plástica y].[All]" allUniqueName="[Registro 7].[¿Tiene contratado con esa IPS el servicio de Cirugía plástica y].[All]" dimensionUniqueName="[Registro 7]" displayFolder="" count="0" memberValueDatatype="5" unbalanced="0"/>
    <cacheHierarchy uniqueName="[Registro 7].[¿Tiene contratado con esa IPS el servicio de Cirugía urológica?]" caption="¿Tiene contratado con esa IPS el servicio de Cirugía urológica?" attribute="1" defaultMemberUniqueName="[Registro 7].[¿Tiene contratado con esa IPS el servicio de Cirugía urológica?].[All]" allUniqueName="[Registro 7].[¿Tiene contratado con esa IPS el servicio de Cirugía urológica?].[All]" dimensionUniqueName="[Registro 7]" displayFolder="" count="0" memberValueDatatype="5" unbalanced="0"/>
    <cacheHierarchy uniqueName="[Registro 7].[¿Tiene contratado con esa IPS el servicio de Cirugía vascular y]" caption="¿Tiene contratado con esa IPS el servicio de Cirugía vascular y" attribute="1" defaultMemberUniqueName="[Registro 7].[¿Tiene contratado con esa IPS el servicio de Cirugía vascular y].[All]" allUniqueName="[Registro 7].[¿Tiene contratado con esa IPS el servicio de Cirugía vascular y].[All]" dimensionUniqueName="[Registro 7]" displayFolder="" count="0" memberValueDatatype="5" unbalanced="0"/>
    <cacheHierarchy uniqueName="[Registro 7].[¿Tiene contratado con esa IPS el servicio de Cuidado intermedio]" caption="¿Tiene contratado con esa IPS el servicio de Cuidado intermedio" attribute="1" defaultMemberUniqueName="[Registro 7].[¿Tiene contratado con esa IPS el servicio de Cuidado intermedio].[All]" allUniqueName="[Registro 7].[¿Tiene contratado con esa IPS el servicio de Cuidado intermedio].[All]" dimensionUniqueName="[Registro 7]" displayFolder="" count="0" memberValueDatatype="5" unbalanced="0"/>
    <cacheHierarchy uniqueName="[Registro 7].[¿Tiene contratado con esa IPS el servicio de Diagnostico cardiov]" caption="¿Tiene contratado con esa IPS el servicio de Diagnostico cardiov" attribute="1" defaultMemberUniqueName="[Registro 7].[¿Tiene contratado con esa IPS el servicio de Diagnostico cardiov].[All]" allUniqueName="[Registro 7].[¿Tiene contratado con esa IPS el servicio de Diagnostico cardiov].[All]" dimensionUniqueName="[Registro 7]" displayFolder="" count="0" memberValueDatatype="5" unbalanced="0"/>
    <cacheHierarchy uniqueName="[Registro 7].[¿Tiene contratado con esa IPS el servicio de Ecocardiografía?]" caption="¿Tiene contratado con esa IPS el servicio de Ecocardiografía?" attribute="1" defaultMemberUniqueName="[Registro 7].[¿Tiene contratado con esa IPS el servicio de Ecocardiografía?].[All]" allUniqueName="[Registro 7].[¿Tiene contratado con esa IPS el servicio de Ecocardiografía?].[All]" dimensionUniqueName="[Registro 7]" displayFolder="" count="0" memberValueDatatype="5" unbalanced="0"/>
    <cacheHierarchy uniqueName="[Registro 7].[¿Tiene contratado con esa IPS el servicio de Electro-diagnóstico]" caption="¿Tiene contratado con esa IPS el servicio de Electro-diagnóstico" attribute="1" defaultMemberUniqueName="[Registro 7].[¿Tiene contratado con esa IPS el servicio de Electro-diagnóstico].[All]" allUniqueName="[Registro 7].[¿Tiene contratado con esa IPS el servicio de Electro-diagnóstico].[All]" dimensionUniqueName="[Registro 7]" displayFolder="" count="0" memberValueDatatype="5" unbalanced="0"/>
    <cacheHierarchy uniqueName="[Registro 7].[¿Tiene contratado con esa IPS el servicio de Endoscopia digestiv]" caption="¿Tiene contratado con esa IPS el servicio de Endoscopia digestiv" attribute="1" defaultMemberUniqueName="[Registro 7].[¿Tiene contratado con esa IPS el servicio de Endoscopia digestiv].[All]" allUniqueName="[Registro 7].[¿Tiene contratado con esa IPS el servicio de Endoscopia digestiv].[All]" dimensionUniqueName="[Registro 7]" displayFolder="" count="0" memberValueDatatype="5" unbalanced="0"/>
    <cacheHierarchy uniqueName="[Registro 7].[¿Tiene contratado con esa IPS el servicio de Esterilización?]" caption="¿Tiene contratado con esa IPS el servicio de Esterilización?" attribute="1" defaultMemberUniqueName="[Registro 7].[¿Tiene contratado con esa IPS el servicio de Esterilización?].[All]" allUniqueName="[Registro 7].[¿Tiene contratado con esa IPS el servicio de Esterilización?].[All]" dimensionUniqueName="[Registro 7]" displayFolder="" count="0" memberValueDatatype="5" unbalanced="0"/>
    <cacheHierarchy uniqueName="[Registro 7].[¿Tiene contratado con esa IPS el servicio de Fisioterapia?]" caption="¿Tiene contratado con esa IPS el servicio de Fisioterapia?" attribute="1" defaultMemberUniqueName="[Registro 7].[¿Tiene contratado con esa IPS el servicio de Fisioterapia?].[All]" allUniqueName="[Registro 7].[¿Tiene contratado con esa IPS el servicio de Fisioterapia?].[All]" dimensionUniqueName="[Registro 7]" displayFolder="" count="0" memberValueDatatype="5" unbalanced="0"/>
    <cacheHierarchy uniqueName="[Registro 7].[¿Tiene contratado con esa IPS el servicio de Fonoaudiología y/o]" caption="¿Tiene contratado con esa IPS el servicio de Fonoaudiología y/o" attribute="1" defaultMemberUniqueName="[Registro 7].[¿Tiene contratado con esa IPS el servicio de Fonoaudiología y/o].[All]" allUniqueName="[Registro 7].[¿Tiene contratado con esa IPS el servicio de Fonoaudiología y/o].[All]" dimensionUniqueName="[Registro 7]" displayFolder="" count="0" memberValueDatatype="5" unbalanced="0"/>
    <cacheHierarchy uniqueName="[Registro 7].[¿Tiene contratado con esa IPS el servicio de Hemodinámia?]" caption="¿Tiene contratado con esa IPS el servicio de Hemodinámia?" attribute="1" defaultMemberUniqueName="[Registro 7].[¿Tiene contratado con esa IPS el servicio de Hemodinámia?].[All]" allUniqueName="[Registro 7].[¿Tiene contratado con esa IPS el servicio de Hemodinámia?].[All]" dimensionUniqueName="[Registro 7]" displayFolder="" count="0" memberValueDatatype="5" unbalanced="0"/>
    <cacheHierarchy uniqueName="[Registro 7].[¿Tiene contratado con esa IPS el servicio de Implante de tejido]" caption="¿Tiene contratado con esa IPS el servicio de Implante de tejido" attribute="1" defaultMemberUniqueName="[Registro 7].[¿Tiene contratado con esa IPS el servicio de Implante de tejido].[All]" allUniqueName="[Registro 7].[¿Tiene contratado con esa IPS el servicio de Implante de tejido].[All]" dimensionUniqueName="[Registro 7]" displayFolder="" count="0" memberValueDatatype="5" unbalanced="0"/>
    <cacheHierarchy uniqueName="[Registro 7].[¿Tiene contratado con esa IPS el servicio de Laboratorio citolog]" caption="¿Tiene contratado con esa IPS el servicio de Laboratorio citolog" attribute="1" defaultMemberUniqueName="[Registro 7].[¿Tiene contratado con esa IPS el servicio de Laboratorio citolog].[All]" allUniqueName="[Registro 7].[¿Tiene contratado con esa IPS el servicio de Laboratorio citolog].[All]" dimensionUniqueName="[Registro 7]" displayFolder="" count="0" memberValueDatatype="5" unbalanced="0"/>
    <cacheHierarchy uniqueName="[Registro 7].[¿Tiene contratado con esa IPS el servicio de Laboratorio clínico]" caption="¿Tiene contratado con esa IPS el servicio de Laboratorio clínico" attribute="1" defaultMemberUniqueName="[Registro 7].[¿Tiene contratado con esa IPS el servicio de Laboratorio clínico].[All]" allUniqueName="[Registro 7].[¿Tiene contratado con esa IPS el servicio de Laboratorio clínico].[All]" dimensionUniqueName="[Registro 7]" displayFolder="" count="0" memberValueDatatype="5" unbalanced="0"/>
    <cacheHierarchy uniqueName="[Registro 7].[¿Tiene contratado con esa IPS el servicio de Laboratorio de hist]" caption="¿Tiene contratado con esa IPS el servicio de Laboratorio de hist" attribute="1" defaultMemberUniqueName="[Registro 7].[¿Tiene contratado con esa IPS el servicio de Laboratorio de hist].[All]" allUniqueName="[Registro 7].[¿Tiene contratado con esa IPS el servicio de Laboratorio de hist].[All]" dimensionUniqueName="[Registro 7]" displayFolder="" count="0" memberValueDatatype="5" unbalanced="0"/>
    <cacheHierarchy uniqueName="[Registro 7].[¿Tiene contratado con esa IPS el servicio de Laboratorio de pato]" caption="¿Tiene contratado con esa IPS el servicio de Laboratorio de pato" attribute="1" defaultMemberUniqueName="[Registro 7].[¿Tiene contratado con esa IPS el servicio de Laboratorio de pato].[All]" allUniqueName="[Registro 7].[¿Tiene contratado con esa IPS el servicio de Laboratorio de pato].[All]" dimensionUniqueName="[Registro 7]" displayFolder="" count="0" memberValueDatatype="5" unbalanced="0"/>
    <cacheHierarchy uniqueName="[Registro 7].[¿Tiene contratado con esa IPS el servicio de Medicina nuclear?]" caption="¿Tiene contratado con esa IPS el servicio de Medicina nuclear?" attribute="1" defaultMemberUniqueName="[Registro 7].[¿Tiene contratado con esa IPS el servicio de Medicina nuclear?].[All]" allUniqueName="[Registro 7].[¿Tiene contratado con esa IPS el servicio de Medicina nuclear?].[All]" dimensionUniqueName="[Registro 7]" displayFolder="" count="0" memberValueDatatype="5" unbalanced="0"/>
    <cacheHierarchy uniqueName="[Registro 7].[¿Tiene contratado con esa IPS el servicio de Nefrología - diális]" caption="¿Tiene contratado con esa IPS el servicio de Nefrología - diális" attribute="1" defaultMemberUniqueName="[Registro 7].[¿Tiene contratado con esa IPS el servicio de Nefrología - diális].[All]" allUniqueName="[Registro 7].[¿Tiene contratado con esa IPS el servicio de Nefrología - diális].[All]" dimensionUniqueName="[Registro 7]" displayFolder="" count="0" memberValueDatatype="5" unbalanced="0"/>
    <cacheHierarchy uniqueName="[Registro 7].[¿Tiene contratado con esa IPS el servicio de Neumología - fibrob]" caption="¿Tiene contratado con esa IPS el servicio de Neumología - fibrob" attribute="1" defaultMemberUniqueName="[Registro 7].[¿Tiene contratado con esa IPS el servicio de Neumología - fibrob].[All]" allUniqueName="[Registro 7].[¿Tiene contratado con esa IPS el servicio de Neumología - fibrob].[All]" dimensionUniqueName="[Registro 7]" displayFolder="" count="0" memberValueDatatype="5" unbalanced="0"/>
    <cacheHierarchy uniqueName="[Registro 7].[¿Tiene contratado con esa IPS el servicio de Neumología laborato]" caption="¿Tiene contratado con esa IPS el servicio de Neumología laborato" attribute="1" defaultMemberUniqueName="[Registro 7].[¿Tiene contratado con esa IPS el servicio de Neumología laborato].[All]" allUniqueName="[Registro 7].[¿Tiene contratado con esa IPS el servicio de Neumología laborato].[All]" dimensionUniqueName="[Registro 7]" displayFolder="" count="0" memberValueDatatype="5" unbalanced="0"/>
    <cacheHierarchy uniqueName="[Registro 7].[¿Tiene contratado con esa IPS el servicio de Otras cirugías?]" caption="¿Tiene contratado con esa IPS el servicio de Otras cirugías?" attribute="1" defaultMemberUniqueName="[Registro 7].[¿Tiene contratado con esa IPS el servicio de Otras cirugías?].[All]" allUniqueName="[Registro 7].[¿Tiene contratado con esa IPS el servicio de Otras cirugías?].[All]" dimensionUniqueName="[Registro 7]" displayFolder="" count="0" memberValueDatatype="5" unbalanced="0"/>
    <cacheHierarchy uniqueName="[Registro 7].[¿Tiene contratado con esa IPS el servicio de Quimioterapia?]" caption="¿Tiene contratado con esa IPS el servicio de Quimioterapia?" attribute="1" defaultMemberUniqueName="[Registro 7].[¿Tiene contratado con esa IPS el servicio de Quimioterapia?].[All]" allUniqueName="[Registro 7].[¿Tiene contratado con esa IPS el servicio de Quimioterapia?].[All]" dimensionUniqueName="[Registro 7]" displayFolder="" count="0" memberValueDatatype="5" unbalanced="0"/>
    <cacheHierarchy uniqueName="[Registro 7].[¿Tiene contratado con esa IPS el servicio de Radiología e imágen]" caption="¿Tiene contratado con esa IPS el servicio de Radiología e imágen" attribute="1" defaultMemberUniqueName="[Registro 7].[¿Tiene contratado con esa IPS el servicio de Radiología e imágen].[All]" allUniqueName="[Registro 7].[¿Tiene contratado con esa IPS el servicio de Radiología e imágen].[All]" dimensionUniqueName="[Registro 7]" displayFolder="" count="0" memberValueDatatype="5" unbalanced="0"/>
    <cacheHierarchy uniqueName="[Registro 7].[¿Tiene contratado con esa IPS el servicio de Radioterapia?]" caption="¿Tiene contratado con esa IPS el servicio de Radioterapia?" attribute="1" defaultMemberUniqueName="[Registro 7].[¿Tiene contratado con esa IPS el servicio de Radioterapia?].[All]" allUniqueName="[Registro 7].[¿Tiene contratado con esa IPS el servicio de Radioterapia?].[All]" dimensionUniqueName="[Registro 7]" displayFolder="" count="0" memberValueDatatype="5" unbalanced="0"/>
    <cacheHierarchy uniqueName="[Registro 7].[¿Tiene contratado con esa IPS el servicio de Sala de enfermedade]" caption="¿Tiene contratado con esa IPS el servicio de Sala de enfermedade" attribute="1" defaultMemberUniqueName="[Registro 7].[¿Tiene contratado con esa IPS el servicio de Sala de enfermedade].[All]" allUniqueName="[Registro 7].[¿Tiene contratado con esa IPS el servicio de Sala de enfermedade].[All]" dimensionUniqueName="[Registro 7]" displayFolder="" count="0" memberValueDatatype="5" unbalanced="0"/>
    <cacheHierarchy uniqueName="[Registro 7].[¿Tiene contratado con esa IPS el servicio de Sala general de pro]" caption="¿Tiene contratado con esa IPS el servicio de Sala general de pro" attribute="1" defaultMemberUniqueName="[Registro 7].[¿Tiene contratado con esa IPS el servicio de Sala general de pro].[All]" allUniqueName="[Registro 7].[¿Tiene contratado con esa IPS el servicio de Sala general de pro].[All]" dimensionUniqueName="[Registro 7]" displayFolder="" count="0" memberValueDatatype="5" unbalanced="0"/>
    <cacheHierarchy uniqueName="[Registro 7].[¿Tiene contratado con esa IPS el servicio de Servicio farmacéuti]" caption="¿Tiene contratado con esa IPS el servicio de Servicio farmacéuti" attribute="1" defaultMemberUniqueName="[Registro 7].[¿Tiene contratado con esa IPS el servicio de Servicio farmacéuti].[All]" allUniqueName="[Registro 7].[¿Tiene contratado con esa IPS el servicio de Servicio farmacéuti].[All]" dimensionUniqueName="[Registro 7]" displayFolder="" count="0" memberValueDatatype="5" unbalanced="0"/>
    <cacheHierarchy uniqueName="[Registro 7].[¿Tiene contratado con esa IPS el servicio de Terapia respiratori]" caption="¿Tiene contratado con esa IPS el servicio de Terapia respiratori" attribute="1" defaultMemberUniqueName="[Registro 7].[¿Tiene contratado con esa IPS el servicio de Terapia respiratori].[All]" allUniqueName="[Registro 7].[¿Tiene contratado con esa IPS el servicio de Terapia respiratori].[All]" dimensionUniqueName="[Registro 7]" displayFolder="" count="0" memberValueDatatype="5" unbalanced="0"/>
    <cacheHierarchy uniqueName="[Registro 7].[¿Tiene contratado con esa IPS el servicio de Toma de muestras ci]" caption="¿Tiene contratado con esa IPS el servicio de Toma de muestras ci" attribute="1" defaultMemberUniqueName="[Registro 7].[¿Tiene contratado con esa IPS el servicio de Toma de muestras ci].[All]" allUniqueName="[Registro 7].[¿Tiene contratado con esa IPS el servicio de Toma de muestras ci].[All]" dimensionUniqueName="[Registro 7]" displayFolder="" count="0" memberValueDatatype="5" unbalanced="0"/>
    <cacheHierarchy uniqueName="[Registro 7].[¿Tiene contratado con esa IPS el servicio de Toma de muestras de]" caption="¿Tiene contratado con esa IPS el servicio de Toma de muestras de" attribute="1" defaultMemberUniqueName="[Registro 7].[¿Tiene contratado con esa IPS el servicio de Toma de muestras de].[All]" allUniqueName="[Registro 7].[¿Tiene contratado con esa IPS el servicio de Toma de muestras de].[All]" dimensionUniqueName="[Registro 7]" displayFolder="" count="0" memberValueDatatype="5" unbalanced="0"/>
    <cacheHierarchy uniqueName="[Registro 7].[¿Tiene contratado con esa IPS el servicio de Toma e interpretaci]" caption="¿Tiene contratado con esa IPS el servicio de Toma e interpretaci" attribute="1" defaultMemberUniqueName="[Registro 7].[¿Tiene contratado con esa IPS el servicio de Toma e interpretaci].[All]" allUniqueName="[Registro 7].[¿Tiene contratado con esa IPS el servicio de Toma e interpretaci].[All]" dimensionUniqueName="[Registro 7]" displayFolder="" count="0" memberValueDatatype="5" unbalanced="0"/>
    <cacheHierarchy uniqueName="[Registro 7].[¿Tiene contratado con esa IPS el servicio de Trasplante de córne]" caption="¿Tiene contratado con esa IPS el servicio de Trasplante de córne" attribute="1" defaultMemberUniqueName="[Registro 7].[¿Tiene contratado con esa IPS el servicio de Trasplante de córne].[All]" allUniqueName="[Registro 7].[¿Tiene contratado con esa IPS el servicio de Trasplante de córne].[All]" dimensionUniqueName="[Registro 7]" displayFolder="" count="0" memberValueDatatype="5" unbalanced="0"/>
    <cacheHierarchy uniqueName="[Registro 7].[¿Tiene contratado con esa IPS el servicio de Trasplante de tejid]" caption="¿Tiene contratado con esa IPS el servicio de Trasplante de tejid" attribute="1" defaultMemberUniqueName="[Registro 7].[¿Tiene contratado con esa IPS el servicio de Trasplante de tejid].[All]" allUniqueName="[Registro 7].[¿Tiene contratado con esa IPS el servicio de Trasplante de tejid].[All]" dimensionUniqueName="[Registro 7]" displayFolder="" count="0" memberValueDatatype="5" unbalanced="0"/>
    <cacheHierarchy uniqueName="[Registro 7].[¿Tiene contratado con esa IPS el servicio de Trasplante renal?]" caption="¿Tiene contratado con esa IPS el servicio de Trasplante renal?" attribute="1" defaultMemberUniqueName="[Registro 7].[¿Tiene contratado con esa IPS el servicio de Trasplante renal?].[All]" allUniqueName="[Registro 7].[¿Tiene contratado con esa IPS el servicio de Trasplante renal?].[All]" dimensionUniqueName="[Registro 7]" displayFolder="" count="0" memberValueDatatype="5" unbalanced="0"/>
    <cacheHierarchy uniqueName="[Registro 7].[¿Tiene contratado con esa IPS el servicio de Ultrasonido?]" caption="¿Tiene contratado con esa IPS el servicio de Ultrasonido?" attribute="1" defaultMemberUniqueName="[Registro 7].[¿Tiene contratado con esa IPS el servicio de Ultrasonido?].[All]" allUniqueName="[Registro 7].[¿Tiene contratado con esa IPS el servicio de Ultrasonido?].[All]" dimensionUniqueName="[Registro 7]" displayFolder="" count="0" memberValueDatatype="5" unbalanced="0"/>
    <cacheHierarchy uniqueName="[Registro 7].[¿Tiene contratado con esa IPS el servicio de Unidad de cuidado I]" caption="¿Tiene contratado con esa IPS el servicio de Unidad de cuidado I" attribute="1" defaultMemberUniqueName="[Registro 7].[¿Tiene contratado con esa IPS el servicio de Unidad de cuidado I].[All]" allUniqueName="[Registro 7].[¿Tiene contratado con esa IPS el servicio de Unidad de cuidado I].[All]" dimensionUniqueName="[Registro 7]" displayFolder="" count="0" memberValueDatatype="5" unbalanced="0"/>
    <cacheHierarchy uniqueName="[Registro 7].[¿Tiene contratado con esa IPS el servicio de Urología - litotrip]" caption="¿Tiene contratado con esa IPS el servicio de Urología - litotrip" attribute="1" defaultMemberUniqueName="[Registro 7].[¿Tiene contratado con esa IPS el servicio de Urología - litotrip].[All]" allUniqueName="[Registro 7].[¿Tiene contratado con esa IPS el servicio de Urología - litotrip].[All]" dimensionUniqueName="[Registro 7]" displayFolder="" count="0" memberValueDatatype="5" unbalanced="0"/>
    <cacheHierarchy uniqueName="[Registro 7].[¿Tiene contratado con esa IPS el servicio de Urología procedimie]" caption="¿Tiene contratado con esa IPS el servicio de Urología procedimie" attribute="1" defaultMemberUniqueName="[Registro 7].[¿Tiene contratado con esa IPS el servicio de Urología procedimie].[All]" allUniqueName="[Registro 7].[¿Tiene contratado con esa IPS el servicio de Urología procedimie].[All]" dimensionUniqueName="[Registro 7]" displayFolder="" count="0" memberValueDatatype="5" unbalanced="0"/>
    <cacheHierarchy uniqueName="[Registro 7].[¿Tiene contratado con esa IPS el servicio de Vacunación?]" caption="¿Tiene contratado con esa IPS el servicio de Vacunación?" attribute="1" defaultMemberUniqueName="[Registro 7].[¿Tiene contratado con esa IPS el servicio de Vacunación?].[All]" allUniqueName="[Registro 7].[¿Tiene contratado con esa IPS el servicio de Vacunación?].[All]" dimensionUniqueName="[Registro 7]" displayFolder="" count="0" memberValueDatatype="5" unbalanced="0"/>
    <cacheHierarchy uniqueName="[Registro 7].[¿La modalidad de la prestación de servicios de la IPS es Intramu]" caption="¿La modalidad de la prestación de servicios de la IPS es Intramu" attribute="1" defaultMemberUniqueName="[Registro 7].[¿La modalidad de la prestación de servicios de la IPS es Intramu].[All]" allUniqueName="[Registro 7].[¿La modalidad de la prestación de servicios de la IPS es Intramu].[All]" dimensionUniqueName="[Registro 7]" displayFolder="" count="0" memberValueDatatype="5" unbalanced="0"/>
    <cacheHierarchy uniqueName="[Registro 7].[¿La modalidad de la prestación de servicios de la IPS es Intram1]" caption="¿La modalidad de la prestación de servicios de la IPS es Intram1" attribute="1" defaultMemberUniqueName="[Registro 7].[¿La modalidad de la prestación de servicios de la IPS es Intram1].[All]" allUniqueName="[Registro 7].[¿La modalidad de la prestación de servicios de la IPS es Intram1].[All]" dimensionUniqueName="[Registro 7]" displayFolder="" count="0" memberValueDatatype="5" unbalanced="0"/>
    <cacheHierarchy uniqueName="[Registro 7].[¿La modalidad de la prestación de servicios de la IPS es Intram2]" caption="¿La modalidad de la prestación de servicios de la IPS es Intram2" attribute="1" defaultMemberUniqueName="[Registro 7].[¿La modalidad de la prestación de servicios de la IPS es Intram2].[All]" allUniqueName="[Registro 7].[¿La modalidad de la prestación de servicios de la IPS es Intram2].[All]" dimensionUniqueName="[Registro 7]" displayFolder="" count="0" memberValueDatatype="5" unbalanced="0"/>
    <cacheHierarchy uniqueName="[Registro 7].[¿La modalidad de la prestación de servicios de la IPS es Extramu]" caption="¿La modalidad de la prestación de servicios de la IPS es Extramu" attribute="1" defaultMemberUniqueName="[Registro 7].[¿La modalidad de la prestación de servicios de la IPS es Extramu].[All]" allUniqueName="[Registro 7].[¿La modalidad de la prestación de servicios de la IPS es Extramu].[All]" dimensionUniqueName="[Registro 7]" displayFolder="" count="0" memberValueDatatype="5" unbalanced="0"/>
    <cacheHierarchy uniqueName="[Registro 7].[¿La modalidad de la prestación de servicios de la IPS es Extram1]" caption="¿La modalidad de la prestación de servicios de la IPS es Extram1" attribute="1" defaultMemberUniqueName="[Registro 7].[¿La modalidad de la prestación de servicios de la IPS es Extram1].[All]" allUniqueName="[Registro 7].[¿La modalidad de la prestación de servicios de la IPS es Extram1].[All]" dimensionUniqueName="[Registro 7]" displayFolder="" count="0" memberValueDatatype="5" unbalanced="0"/>
    <cacheHierarchy uniqueName="[Registro 7].[¿La modalidad de la prestación de servicios de la IPS es Extram2]" caption="¿La modalidad de la prestación de servicios de la IPS es Extram2" attribute="1" defaultMemberUniqueName="[Registro 7].[¿La modalidad de la prestación de servicios de la IPS es Extram2].[All]" allUniqueName="[Registro 7].[¿La modalidad de la prestación de servicios de la IPS es Extram2].[All]" dimensionUniqueName="[Registro 7]" displayFolder="" count="0" memberValueDatatype="5" unbalanced="0"/>
    <cacheHierarchy uniqueName="[Registro 7].[¿La modalidad de la prestación de servicios de la IPS es Telemed]" caption="¿La modalidad de la prestación de servicios de la IPS es Telemed" attribute="1" defaultMemberUniqueName="[Registro 7].[¿La modalidad de la prestación de servicios de la IPS es Telemed].[All]" allUniqueName="[Registro 7].[¿La modalidad de la prestación de servicios de la IPS es Telemed].[All]" dimensionUniqueName="[Registro 7]" displayFolder="" count="0" memberValueDatatype="5" unbalanced="0"/>
    <cacheHierarchy uniqueName="[Registro 7].[¿La modalidad de la prestación de servicios de la IPS es Teleme1]" caption="¿La modalidad de la prestación de servicios de la IPS es Teleme1" attribute="1" defaultMemberUniqueName="[Registro 7].[¿La modalidad de la prestación de servicios de la IPS es Teleme1].[All]" allUniqueName="[Registro 7].[¿La modalidad de la prestación de servicios de la IPS es Teleme1].[All]" dimensionUniqueName="[Registro 7]" displayFolder="" count="0" memberValueDatatype="5" unbalanced="0"/>
    <cacheHierarchy uniqueName="[Registro 7].[¿La modalidad de la prestación de servicios de la IPS es Teleme2]" caption="¿La modalidad de la prestación de servicios de la IPS es Teleme2" attribute="1" defaultMemberUniqueName="[Registro 7].[¿La modalidad de la prestación de servicios de la IPS es Teleme2].[All]" allUniqueName="[Registro 7].[¿La modalidad de la prestación de servicios de la IPS es Teleme2].[All]" dimensionUniqueName="[Registro 7]" displayFolder="" count="0" memberValueDatatype="5" unbalanced="0"/>
    <cacheHierarchy uniqueName="[Registro 7 2].[Régimen]" caption="Régimen" attribute="1" defaultMemberUniqueName="[Registro 7 2].[Régimen].[All]" allUniqueName="[Registro 7 2].[Régimen].[All]" dimensionUniqueName="[Registro 7 2]" displayFolder="" count="0" memberValueDatatype="130" unbalanced="0"/>
    <cacheHierarchy uniqueName="[Registro 7 2].[Departamento]" caption="Departamento" attribute="1" defaultMemberUniqueName="[Registro 7 2].[Departamento].[All]" allUniqueName="[Registro 7 2].[Departamento].[All]" dimensionUniqueName="[Registro 7 2]" displayFolder="" count="0" memberValueDatatype="130" unbalanced="0"/>
    <cacheHierarchy uniqueName="[Registro 7 2].[Municipio]" caption="Municipio" attribute="1" defaultMemberUniqueName="[Registro 7 2].[Municipio].[All]" allUniqueName="[Registro 7 2].[Municipio].[All]" dimensionUniqueName="[Registro 7 2]" displayFolder="" count="0" memberValueDatatype="130" unbalanced="0"/>
    <cacheHierarchy uniqueName="[Registro 7 2].[Código de municipio]" caption="Código de municipio" attribute="1" defaultMemberUniqueName="[Registro 7 2].[Código de municipio].[All]" allUniqueName="[Registro 7 2].[Código de municipio].[All]" dimensionUniqueName="[Registro 7 2]" displayFolder="" count="0" memberValueDatatype="3" unbalanced="0"/>
    <cacheHierarchy uniqueName="[Registro 7 2].[Tipo identificación de la IPS]" caption="Tipo identificación de la IPS" attribute="1" defaultMemberUniqueName="[Registro 7 2].[Tipo identificación de la IPS].[All]" allUniqueName="[Registro 7 2].[Tipo identificación de la IPS].[All]" dimensionUniqueName="[Registro 7 2]" displayFolder="" count="0" memberValueDatatype="130" unbalanced="0"/>
    <cacheHierarchy uniqueName="[Registro 7 2].[Número de identificación de la IPS]" caption="Número de identificación de la IPS" attribute="1" defaultMemberUniqueName="[Registro 7 2].[Número de identificación de la IPS].[All]" allUniqueName="[Registro 7 2].[Número de identificación de la IPS].[All]" dimensionUniqueName="[Registro 7 2]" displayFolder="" count="0" memberValueDatatype="3" unbalanced="0"/>
    <cacheHierarchy uniqueName="[Registro 7 2].[Código de habilitación IPS]" caption="Código de habilitación IPS" attribute="1" defaultMemberUniqueName="[Registro 7 2].[Código de habilitación IPS].[All]" allUniqueName="[Registro 7 2].[Código de habilitación IPS].[All]" dimensionUniqueName="[Registro 7 2]" displayFolder="" count="0" memberValueDatatype="5" unbalanced="0"/>
    <cacheHierarchy uniqueName="[Registro 7 2].[Nombre de la IPS contratada]" caption="Nombre de la IPS contratada" attribute="1" defaultMemberUniqueName="[Registro 7 2].[Nombre de la IPS contratada].[All]" allUniqueName="[Registro 7 2].[Nombre de la IPS contratada].[All]" dimensionUniqueName="[Registro 7 2]" displayFolder="" count="0" memberValueDatatype="130" unbalanced="0"/>
    <cacheHierarchy uniqueName="[Registro 7 2].[Tipo de atención de la IPS]" caption="Tipo de atención de la IPS" attribute="1" defaultMemberUniqueName="[Registro 7 2].[Tipo de atención de la IPS].[All]" allUniqueName="[Registro 7 2].[Tipo de atención de la IPS].[All]" dimensionUniqueName="[Registro 7 2]" displayFolder="" count="0" memberValueDatatype="3" unbalanced="0"/>
    <cacheHierarchy uniqueName="[Registro 7 2].[Número de afiliados a la EAPB asignados a cada IPS Primaria]" caption="Número de afiliados a la EAPB asignados a cada IPS Primaria" attribute="1" defaultMemberUniqueName="[Registro 7 2].[Número de afiliados a la EAPB asignados a cada IPS Primaria].[All]" allUniqueName="[Registro 7 2].[Número de afiliados a la EAPB asignados a cada IPS Primaria].[All]" dimensionUniqueName="[Registro 7 2]" displayFolder="" count="0" memberValueDatatype="3" unbalanced="0"/>
    <cacheHierarchy uniqueName="[Registro 7 2].[Número de afiliados a la EAPB asignados a cada IPS No primaria]" caption="Número de afiliados a la EAPB asignados a cada IPS No primaria" attribute="1" defaultMemberUniqueName="[Registro 7 2].[Número de afiliados a la EAPB asignados a cada IPS No primaria].[All]" allUniqueName="[Registro 7 2].[Número de afiliados a la EAPB asignados a cada IPS No primaria].[All]" dimensionUniqueName="[Registro 7 2]" displayFolder="" count="0" memberValueDatatype="3" unbalanced="0"/>
    <cacheHierarchy uniqueName="[Registro 7 2].[Naturaleza de la IPS]" caption="Naturaleza de la IPS" attribute="1" defaultMemberUniqueName="[Registro 7 2].[Naturaleza de la IPS].[All]" allUniqueName="[Registro 7 2].[Naturaleza de la IPS].[All]" dimensionUniqueName="[Registro 7 2]" displayFolder="" count="0" memberValueDatatype="3" unbalanced="0"/>
    <cacheHierarchy uniqueName="[Registro 7 2].[Servicio Contratado]" caption="Servicio Contratado" attribute="1" defaultMemberUniqueName="[Registro 7 2].[Servicio Contratado].[All]" allUniqueName="[Registro 7 2].[Servicio Contratado].[All]" dimensionUniqueName="[Registro 7 2]" displayFolder="" count="0" memberValueDatatype="130" unbalanced="0"/>
    <cacheHierarchy uniqueName="[Registro 7 2].[¿Tiene contratado con esa IPS el servicio?]" caption="¿Tiene contratado con esa IPS el servicio?" attribute="1" defaultMemberUniqueName="[Registro 7 2].[¿Tiene contratado con esa IPS el servicio?].[All]" allUniqueName="[Registro 7 2].[¿Tiene contratado con esa IPS el servicio?].[All]" dimensionUniqueName="[Registro 7 2]" displayFolder="" count="0" memberValueDatatype="3" unbalanced="0"/>
    <cacheHierarchy uniqueName="[Registro 8].[Régimen]" caption="Régimen" attribute="1" defaultMemberUniqueName="[Registro 8].[Régimen].[All]" allUniqueName="[Registro 8].[Régimen].[All]" dimensionUniqueName="[Registro 8]" displayFolder="" count="0" memberValueDatatype="130" unbalanced="0"/>
    <cacheHierarchy uniqueName="[Registro 8].[Departamento]" caption="Departamento" attribute="1" defaultMemberUniqueName="[Registro 8].[Departamento].[All]" allUniqueName="[Registro 8].[Departamento].[All]" dimensionUniqueName="[Registro 8]" displayFolder="" count="0" memberValueDatatype="130" unbalanced="0"/>
    <cacheHierarchy uniqueName="[Registro 8].[Municipio]" caption="Municipio" attribute="1" defaultMemberUniqueName="[Registro 8].[Municipio].[All]" allUniqueName="[Registro 8].[Municipio].[All]" dimensionUniqueName="[Registro 8]" displayFolder="" count="0" memberValueDatatype="130" unbalanced="0"/>
    <cacheHierarchy uniqueName="[Registro 8].[Tipo identificación de la IPS]" caption="Tipo identificación de la IPS" attribute="1" defaultMemberUniqueName="[Registro 8].[Tipo identificación de la IPS].[All]" allUniqueName="[Registro 8].[Tipo identificación de la IPS].[All]" dimensionUniqueName="[Registro 8]" displayFolder="" count="0" memberValueDatatype="130" unbalanced="0"/>
    <cacheHierarchy uniqueName="[Registro 8].[Número de identificación de la IPS]" caption="Número de identificación de la IPS" attribute="1" defaultMemberUniqueName="[Registro 8].[Número de identificación de la IPS].[All]" allUniqueName="[Registro 8].[Número de identificación de la IPS].[All]" dimensionUniqueName="[Registro 8]" displayFolder="" count="0" memberValueDatatype="130" unbalanced="0"/>
    <cacheHierarchy uniqueName="[Registro 8].[Código de habilitación IPS]" caption="Código de habilitación IPS" attribute="1" defaultMemberUniqueName="[Registro 8].[Código de habilitación IPS].[All]" allUniqueName="[Registro 8].[Código de habilitación IPS].[All]" dimensionUniqueName="[Registro 8]" displayFolder="" count="0" memberValueDatatype="130" unbalanced="0"/>
    <cacheHierarchy uniqueName="[Registro 8].[Código de municipio/ distrito de residencia según BDUA/BDEX]" caption="Código de municipio/ distrito de residencia según BDUA/BDEX" attribute="1" defaultMemberUniqueName="[Registro 8].[Código de municipio/ distrito de residencia según BDUA/BDEX].[All]" allUniqueName="[Registro 8].[Código de municipio/ distrito de residencia según BDUA/BDEX].[All]" dimensionUniqueName="[Registro 8]" displayFolder="" count="0" memberValueDatatype="130" unbalanced="0"/>
    <cacheHierarchy uniqueName="[Registro 8].[Número de afiliados asignados a la IPS Primaria según municipio/]" caption="Número de afiliados asignados a la IPS Primaria según municipio/" attribute="1" defaultMemberUniqueName="[Registro 8].[Número de afiliados asignados a la IPS Primaria según municipio/].[All]" allUniqueName="[Registro 8].[Número de afiliados asignados a la IPS Primaria según municipio/].[All]" dimensionUniqueName="[Registro 8]" displayFolder="" count="0" memberValueDatatype="5" unbalanced="0"/>
    <cacheHierarchy uniqueName="[Registro 8].[Nombre de la IPS contratada]" caption="Nombre de la IPS contratada" attribute="1" defaultMemberUniqueName="[Registro 8].[Nombre de la IPS contratada].[All]" allUniqueName="[Registro 8].[Nombre de la IPS contratada].[All]" dimensionUniqueName="[Registro 8]" displayFolder="" count="0" memberValueDatatype="130" unbalanced="0"/>
    <cacheHierarchy uniqueName="[Measures].[Suma de FEMENINO]" caption="Suma de FEMENINO" measure="1" displayFolder="" measureGroup="Población_BDUA_20220630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MASCULINO]" caption="Suma de MASCULINO" measure="1" displayFolder="" measureGroup="Población_BDUA_20220630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Total general]" caption="Suma de Total general" measure="1" displayFolder="" measureGroup="Población_BDUA_20220630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Número de traslados]" caption="Suma de Número de traslados" measure="1" displayFolder="" measureGroup="Registro 4" count="0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Tiempo de traslado]" caption="Suma de Tiempo de traslado" measure="1" displayFolder="" measureGroup="Registro 4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úmero de enfermeros profesionales disponibles]" caption="Suma de Número de enfermeros profesion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Número de médicos generales disponibles]" caption="Suma de Número de médicos generales disponibles" measure="1" displayFolder="" measureGroup="Registro 4" count="0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Número de ambulancias medicalizadas contratadas]" caption="Suma de Número de ambulancias medicalizad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Número de ambulancias básicas contratadas]" caption="Suma de Número de ambulancias básic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Suma de Número de ambulancias contratadas]" caption="Suma de Número de ambulancias contratadas" measure="1" displayFolder="" measureGroup="Registro 4" count="0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Número de camas de cuidado intermedio contratadas]" caption="Suma de Número de camas de cuidado intermedio contratadas" measure="1" displayFolder="" measureGroup="Registro 4" count="0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Número de camas de cuidado intensivo contratadas]" caption="Suma de Número de camas de cuidado intensivo contratadas" measure="1" displayFolder="" measureGroup="Registro 4" count="0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Suma de Número de afiliados objeto de prestación]" caption="Suma de Número de afiliados objeto de prestación" measure="1" displayFolder="" measureGroup="Registro 4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Número de camas contratadas]" caption="Suma de Número de camas contratadas" measure="1" displayFolder="" measureGroup="Registro 4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Número de nacidos vivos hijos de mujeres afiliadas a la EAPB]" caption="Suma de Número de nacidos vivos hijos de mujeres afiliadas a la EAPB" measure="1" displayFolder="" measureGroup="Registro 4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Número de casos nuevos de kernicterus]" caption="Suma de Número de casos nuevos de kernicterus" measure="1" displayFolder="" measureGroup="Registro 4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Número de casos nuevos de insuficiencia renal aguda secundaria a]" caption="Suma de Número de casos nuevos de insuficiencia renal aguda secundaria a" measure="1" displayFolder="" measureGroup="Registro 4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Número total de mujeres afiliadas]" caption="Suma de Número total de mujeres afiliadas" measure="1" displayFolder="" measureGroup="Registro 4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Número de Hombres]" caption="Suma de Número de Hombres" measure="1" displayFolder="" measureGroup="Registro 4" count="0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Número de casos nuevos de cáncer de cérvix en estadío invasivo]" caption="Suma de Número de casos nuevos de cáncer de cérvix en estadío invasivo" measure="1" displayFolder="" measureGroup="Registro 4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Número de personas con diagnóstico de Diabetes Mellitus, que se]" caption="Suma de Número de personas con diagnóstico de Diabetes Mellitus, que se" measure="1" displayFolder="" measureGroup="Registro 4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Número de casos nuevos de amputación por pie diabético]" caption="Suma de Número de casos nuevos de amputación por pie diabético" measure="1" displayFolder="" measureGroup="Registro 4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Número de casos de ambliopía en niños menores de 5 años]" caption="Suma de Número de casos de ambliopía en niñ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Número de afiliados con enfermedad laboral]" caption="Suma de Número de afiliados con enfermedad laboral" measure="1" displayFolder="" measureGroup="Registro 4" count="0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Número de mujeres en puerperio (Hasta 42 días posparto)]" caption="Suma de Número de mujeres en puerperio (Hasta 42 días posparto)" measure="1" displayFolder="" measureGroup="Registro 4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Número de casos nuevos de endometritis o sepsis postparto]" caption="Suma de Número de casos nuevos de endometritis o sepsis postparto" measure="1" displayFolder="" measureGroup="Registro 4" count="0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a de Número total de niños afiliados menores de 5 años]" caption="Suma de Número total de niños afiliados menores de 5 años" measure="1" displayFolder="" measureGroup="Registro 4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Número total de afiliados]" caption="Suma de Número total de afiliados" measure="1" displayFolder="" measureGroup="Registro 4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Recuento de Identificador del usuario en la BDUA]" caption="Recuento de Identificador del usuario en la BDUA" measure="1" displayFolder="" measureGroup="Registro 6" count="0">
      <extLst>
        <ext xmlns:x15="http://schemas.microsoft.com/office/spreadsheetml/2010/11/main" uri="{B97F6D7D-B522-45F9-BDA1-12C45D357490}">
          <x15:cacheHierarchy aggregatedColumn="139"/>
        </ext>
      </extLst>
    </cacheHierarchy>
    <cacheHierarchy uniqueName="[Measures].[Suma de Costo total anual de la prestación de servicios al usuario#]" caption="Suma de Costo total anual de la prestación de servicios al usuario#" measure="1" displayFolder="" measureGroup="Registro 6" count="0">
      <extLst>
        <ext xmlns:x15="http://schemas.microsoft.com/office/spreadsheetml/2010/11/main" uri="{B97F6D7D-B522-45F9-BDA1-12C45D357490}">
          <x15:cacheHierarchy aggregatedColumn="140"/>
        </ext>
      </extLst>
    </cacheHierarchy>
    <cacheHierarchy uniqueName="[Measures].[Recuento de Descripción del Diagnóstico 2]" caption="Recuento de Descripción del Diagnóstico 2" measure="1" displayFolder="" measureGroup="Registro 6" count="0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e Código de habilitación IPS]" caption="Recuento de Código de habilitación IPS" measure="1" displayFolder="" measureGroup="Registro 7" count="0"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Número de afiliados a la EAPB asignados a cada IPS Primaria]" caption="Suma de Número de afiliados a la EAPB asignados a cada IPS Primaria" measure="1" displayFolder="" measureGroup="Registro 7" count="0">
      <extLst>
        <ext xmlns:x15="http://schemas.microsoft.com/office/spreadsheetml/2010/11/main" uri="{B97F6D7D-B522-45F9-BDA1-12C45D357490}">
          <x15:cacheHierarchy aggregatedColumn="165"/>
        </ext>
      </extLst>
    </cacheHierarchy>
    <cacheHierarchy uniqueName="[Measures].[Suma de Número de afiliados a la EAPB asignados a cada IPS No primaria]" caption="Suma de Número de afiliados a la EAPB asignados a cada IPS No primaria" measure="1" displayFolder="" measureGroup="Registro 7" count="0">
      <extLst>
        <ext xmlns:x15="http://schemas.microsoft.com/office/spreadsheetml/2010/11/main" uri="{B97F6D7D-B522-45F9-BDA1-12C45D357490}">
          <x15:cacheHierarchy aggregatedColumn="166"/>
        </ext>
      </extLst>
    </cacheHierarchy>
    <cacheHierarchy uniqueName="[Measures].[Suma de ¿Tiene contratado con esa IPS el servicio de Medicina general?]" caption="Suma de ¿Tiene contratado con esa IPS el servicio de Medicina general?" measure="1" displayFolder="" measureGroup="Registro 7" count="0">
      <extLst>
        <ext xmlns:x15="http://schemas.microsoft.com/office/spreadsheetml/2010/11/main" uri="{B97F6D7D-B522-45F9-BDA1-12C45D357490}">
          <x15:cacheHierarchy aggregatedColumn="168"/>
        </ext>
      </extLst>
    </cacheHierarchy>
    <cacheHierarchy uniqueName="[Measures].[Suma de ¿Tiene contratado con esa IPS el servicio de Odontología general]" caption="Suma de ¿Tiene contratado con esa IPS el servicio de Odontología general" measure="1" displayFolder="" measureGroup="Registro 7" count="0">
      <extLst>
        <ext xmlns:x15="http://schemas.microsoft.com/office/spreadsheetml/2010/11/main" uri="{B97F6D7D-B522-45F9-BDA1-12C45D357490}">
          <x15:cacheHierarchy aggregatedColumn="169"/>
        </ext>
      </extLst>
    </cacheHierarchy>
    <cacheHierarchy uniqueName="[Measures].[Recuento de Código de habilitación IPS 2]" caption="Recuento de Código de habilitación IPS 2" measure="1" displayFolder="" measureGroup="Registro 8" count="0">
      <extLst>
        <ext xmlns:x15="http://schemas.microsoft.com/office/spreadsheetml/2010/11/main" uri="{B97F6D7D-B522-45F9-BDA1-12C45D357490}">
          <x15:cacheHierarchy aggregatedColumn="258"/>
        </ext>
      </extLst>
    </cacheHierarchy>
    <cacheHierarchy uniqueName="[Measures].[Suma de Número de afiliados asignados a la IPS Primaria según municipio/]" caption="Suma de Número de afiliados asignados a la IPS Primaria según municipio/" measure="1" displayFolder="" measureGroup="Registro 8" count="0">
      <extLst>
        <ext xmlns:x15="http://schemas.microsoft.com/office/spreadsheetml/2010/11/main" uri="{B97F6D7D-B522-45F9-BDA1-12C45D357490}">
          <x15:cacheHierarchy aggregatedColumn="260"/>
        </ext>
      </extLst>
    </cacheHierarchy>
    <cacheHierarchy uniqueName="[Measures].[__XL_Count Hoja1]" caption="__XL_Count Hoja1" measure="1" displayFolder="" measureGroup="Población_BDUA_20220630" count="0" hidden="1"/>
    <cacheHierarchy uniqueName="[Measures].[__XL_Count Hoja11]" caption="__XL_Count Hoja11" measure="1" displayFolder="" measureGroup="Registro 4" count="0" hidden="1"/>
    <cacheHierarchy uniqueName="[Measures].[__XL_Count Registro 3]" caption="__XL_Count Registro 3" measure="1" displayFolder="" measureGroup="Registro 3" count="0" hidden="1"/>
    <cacheHierarchy uniqueName="[Measures].[__XL_Count Registro 7]" caption="__XL_Count Registro 7" measure="1" displayFolder="" measureGroup="Registro 7" count="0" hidden="1"/>
    <cacheHierarchy uniqueName="[Measures].[__XL_Count Registro 8]" caption="__XL_Count Registro 8" measure="1" displayFolder="" measureGroup="Registro 8" count="0" hidden="1"/>
    <cacheHierarchy uniqueName="[Measures].[__XL_Count Registro 6]" caption="__XL_Count Registro 6" measure="1" displayFolder="" measureGroup="Registro 6" count="0" hidden="1"/>
    <cacheHierarchy uniqueName="[Measures].[__XL_Count Registro 71]" caption="__XL_Count Registro 71" measure="1" displayFolder="" measureGroup="Registro 7 2" count="0" hidden="1"/>
    <cacheHierarchy uniqueName="[Measures].[__XL_Count Llave Régimen]" caption="__XL_Count Llave Régimen" measure="1" displayFolder="" measureGroup="Llave Régimen" count="0" hidden="1"/>
    <cacheHierarchy uniqueName="[Measures].[__XL_Count Tabla1]" caption="__XL_Count Tabla1" measure="1" displayFolder="" measureGroup="Registro 2" count="0" hidden="1"/>
    <cacheHierarchy uniqueName="[Measures].[__XL_Count Tabla2]" caption="__XL_Count Tabla2" measure="1" displayFolder="" measureGroup="BD_Municipios" count="0" hidden="1"/>
    <cacheHierarchy uniqueName="[Measures].[__XL_Count Tabla3]" caption="__XL_Count Tabla3" measure="1" displayFolder="" measureGroup="BD_Depto_Dto" count="0" hidden="1"/>
    <cacheHierarchy uniqueName="[Measures].[__XL_Count Tabla4]" caption="__XL_Count Tabla4" measure="1" displayFolder="" measureGroup="Registro 5" count="0" hidden="1"/>
    <cacheHierarchy uniqueName="[Measures].[__No measures defined]" caption="__No measures defined" measure="1" displayFolder="" count="0" hidden="1"/>
  </cacheHierarchies>
  <kpis count="0"/>
  <dimensions count="13">
    <dimension name="BD_Depto_Dto" uniqueName="[BD_Depto_Dto]" caption="BD_Depto_Dto"/>
    <dimension name="BD_Municipios" uniqueName="[BD_Municipios]" caption="BD_Municipios"/>
    <dimension name="Llave Régimen" uniqueName="[Llave Régimen]" caption="Llave Régimen"/>
    <dimension measure="1" name="Measures" uniqueName="[Measures]" caption="Measures"/>
    <dimension name="Población_BDUA_20220630" uniqueName="[Población_BDUA_20220630]" caption="Población_BDUA_20220630"/>
    <dimension name="Registro 2" uniqueName="[Registro 2]" caption="Registro 2"/>
    <dimension name="Registro 3" uniqueName="[Registro 3]" caption="Registro 3"/>
    <dimension name="Registro 4" uniqueName="[Registro 4]" caption="Registro 4"/>
    <dimension name="Registro 5" uniqueName="[Registro 5]" caption="Registro 5"/>
    <dimension name="Registro 6" uniqueName="[Registro 6]" caption="Registro 6"/>
    <dimension name="Registro 7" uniqueName="[Registro 7]" caption="Registro 7"/>
    <dimension name="Registro 7 2" uniqueName="[Registro 7 2]" caption="Registro 7 2"/>
    <dimension name="Registro 8" uniqueName="[Registro 8]" caption="Registro 8"/>
  </dimensions>
  <measureGroups count="12">
    <measureGroup name="BD_Depto_Dto" caption="BD_Depto_Dto"/>
    <measureGroup name="BD_Municipios" caption="BD_Municipios"/>
    <measureGroup name="Llave Régimen" caption="Llave Régimen"/>
    <measureGroup name="Población_BDUA_20220630" caption="Población_BDUA_20220630"/>
    <measureGroup name="Registro 2" caption="Registro 2"/>
    <measureGroup name="Registro 3" caption="Registro 3"/>
    <measureGroup name="Registro 4" caption="Registro 4"/>
    <measureGroup name="Registro 5" caption="Registro 5"/>
    <measureGroup name="Registro 6" caption="Registro 6"/>
    <measureGroup name="Registro 7" caption="Registro 7"/>
    <measureGroup name="Registro 7 2" caption="Registro 7 2"/>
    <measureGroup name="Registro 8" caption="Registro 8"/>
  </measureGroups>
  <maps count="23">
    <map measureGroup="0" dimension="0"/>
    <map measureGroup="1" dimension="1"/>
    <map measureGroup="2" dimension="2"/>
    <map measureGroup="3" dimension="1"/>
    <map measureGroup="3" dimension="2"/>
    <map measureGroup="3" dimension="4"/>
    <map measureGroup="4" dimension="0"/>
    <map measureGroup="4" dimension="2"/>
    <map measureGroup="4" dimension="5"/>
    <map measureGroup="5" dimension="1"/>
    <map measureGroup="5" dimension="2"/>
    <map measureGroup="5" dimension="6"/>
    <map measureGroup="6" dimension="1"/>
    <map measureGroup="6" dimension="2"/>
    <map measureGroup="6" dimension="7"/>
    <map measureGroup="7" dimension="0"/>
    <map measureGroup="7" dimension="2"/>
    <map measureGroup="7" dimension="8"/>
    <map measureGroup="8" dimension="9"/>
    <map measureGroup="9" dimension="10"/>
    <map measureGroup="10" dimension="11"/>
    <map measureGroup="11" dimension="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ramide_Poblacional" cacheId="17" applyNumberFormats="0" applyBorderFormats="0" applyFontFormats="0" applyPatternFormats="0" applyAlignmentFormats="0" applyWidthHeightFormats="1" dataCaption="Valores" tag="5dcbb1f3-963d-417c-b1f4-53bdaa2ff86d" updatedVersion="5" minRefreshableVersion="3" subtotalHiddenItems="1" itemPrintTitles="1" createdVersion="5" indent="0" outline="1" outlineData="1" multipleFieldFilters="0">
  <location ref="A5:D22" firstHeaderRow="0" firstDataRow="1" firstDataCol="1" rowPageCount="3" colPageCount="1"/>
  <pivotFields count="9"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4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6" hier="8" name="[Llave Régimen].[Régimen].&amp;[CONTRIBUTIVO]" cap="CONTRIBUTIVO"/>
    <pageField fld="8" hier="3" name="[BD_Municipios].[Departamento].&amp;[BOYACA]" cap="BOYACA"/>
    <pageField fld="7" hier="4" name="[BD_Municipios].[Municipio].&amp;[15047 - AQUITANIA]" cap="15047 - AQUITANIA"/>
  </pageFields>
  <dataFields count="3">
    <dataField name="Suma de FEMENINO" fld="2" baseField="0" baseItem="0"/>
    <dataField name="Suma de MASCULINO" fld="3" baseField="0" baseItem="0"/>
    <dataField name="Suma de Total general" fld="5" baseField="0" baseItem="0"/>
  </dataFields>
  <formats count="1">
    <format dxfId="10">
      <pivotArea outline="0" collapsedLevelsAreSubtotals="1" fieldPosition="0"/>
    </format>
  </formats>
  <pivotHierarchies count="313">
    <pivotHierarchy dragToData="1"/>
    <pivotHierarchy dragToData="1"/>
    <pivotHierarchy dragToData="1"/>
    <pivotHierarchy multipleItemSelectionAllowed="1" dragToData="1">
      <members count="1" level="1">
        <member name="[BD_Municipios].[Departamento].&amp;[BOYACA]"/>
      </members>
    </pivotHierarchy>
    <pivotHierarchy multipleItemSelectionAllowed="1" dragToData="1">
      <members count="1" level="1">
        <member name="[BD_Municipios].[Municipio].&amp;[15047 - AQUITANIA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Llave Régimen].[Régimen].&amp;[CONTRIBUTIVO]"/>
      </members>
    </pivotHierarchy>
    <pivotHierarchy multipleItemSelectionAllowed="1" dragToData="1"/>
    <pivotHierarchy multipleItemSelectionAllowed="1" dragToData="1">
      <members count="1" level="1">
        <member name="[Población_BDUA_20220630].[Departamento].&amp;[BOGOTA D.C.]"/>
      </members>
    </pivotHierarchy>
    <pivotHierarchy multipleItemSelectionAllowed="1" dragToData="1">
      <members count="1" level="1">
        <member name="[Población_BDUA_20220630].[Municipio].&amp;[11001 - BOGOTÁ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ón_BDUA_20220630]"/>
        <x15:activeTabTopLevelEntity name="[Llave Régimen]"/>
        <x15:activeTabTopLevelEntity name="[BD_Municipi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TablaDinámica1" cacheId="19" applyNumberFormats="0" applyBorderFormats="0" applyFontFormats="0" applyPatternFormats="0" applyAlignmentFormats="0" applyWidthHeightFormats="1" dataCaption="Valores" tag="5dcbb1f3-963d-417c-b1f4-53bdaa2ff86d" updatedVersion="5" minRefreshableVersion="3" subtotalHiddenItems="1" itemPrintTitles="1" createdVersion="5" indent="0" outline="1" outlineData="1" multipleFieldFilters="0">
  <location ref="A31:D48" firstHeaderRow="0" firstDataRow="1" firstDataCol="1" rowPageCount="4" colPageCount="1"/>
  <pivotFields count="10"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dataField="1" subtotalTop="0" showAll="0" defaultSubtotal="0"/>
    <pivotField name="_"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5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7" hier="8" name="[Llave Régimen].[Régimen].&amp;[CONTRIBUTIVO]" cap="CONTRIBUTIVO"/>
    <pageField fld="0" hier="9" name="[Población_BDUA_20220630].[Tipo Regimen].[All]" cap="All"/>
    <pageField fld="9" hier="3" name="[BD_Municipios].[Departamento].&amp;[BOYACA]" cap="BOYACA"/>
    <pageField fld="8" hier="4" name="[BD_Municipios].[Municipio].&amp;[15047 - AQUITANIA]" cap="15047 - AQUITANIA"/>
  </pageFields>
  <dataFields count="3">
    <dataField name="Suma de FEMENINO" fld="3" baseField="0" baseItem="0"/>
    <dataField name="Suma de MASCULINO" fld="4" baseField="0" baseItem="0"/>
    <dataField name="Suma de Total general" fld="6" baseField="0" baseItem="0"/>
  </dataFields>
  <formats count="1">
    <format dxfId="11">
      <pivotArea outline="0" collapsedLevelsAreSubtotals="1" fieldPosition="0"/>
    </format>
  </formats>
  <pivotHierarchies count="313">
    <pivotHierarchy dragToData="1"/>
    <pivotHierarchy dragToData="1"/>
    <pivotHierarchy dragToData="1"/>
    <pivotHierarchy multipleItemSelectionAllowed="1" dragToData="1">
      <members count="1" level="1">
        <member name="[BD_Municipios].[Departamento].&amp;[BOYACA]"/>
      </members>
    </pivotHierarchy>
    <pivotHierarchy multipleItemSelectionAllowed="1" dragToData="1">
      <members count="1" level="1">
        <member name="[BD_Municipios].[Municipio].&amp;[15047 - AQUITANIA]"/>
      </members>
    </pivotHierarchy>
    <pivotHierarchy dragToData="1"/>
    <pivotHierarchy dragToData="1"/>
    <pivotHierarchy dragToData="1"/>
    <pivotHierarchy multipleItemSelectionAllowed="1" dragToData="1" caption="_">
      <members count="1" level="1">
        <member name="[Llave Régimen].[Régimen].&amp;[CONTRIBUTIVO]"/>
      </members>
    </pivotHierarchy>
    <pivotHierarchy multipleItemSelectionAllowed="1" dragToData="1"/>
    <pivotHierarchy multipleItemSelectionAllowed="1" dragToData="1">
      <members count="1" level="1">
        <member name="[Población_BDUA_20220630].[Departamento].&amp;[BOGOTA D.C.]"/>
      </members>
    </pivotHierarchy>
    <pivotHierarchy multipleItemSelectionAllowed="1" dragToData="1">
      <members count="1" level="1">
        <member name="[Población_BDUA_20220630].[Municipio].&amp;[11001 - BOGOTÁ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lación_BDUA_20220630]"/>
        <x15:activeTabTopLevelEntity name="[Llave Régimen]"/>
        <x15:activeTabTopLevelEntity name="[BD_Municipi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D_Registro_2" cacheId="11" applyNumberFormats="0" applyBorderFormats="0" applyFontFormats="0" applyPatternFormats="0" applyAlignmentFormats="0" applyWidthHeightFormats="1" dataCaption="Valores" tag="386b1a4f-a926-41eb-8ed7-263c06337129" updatedVersion="5" minRefreshableVersion="3" subtotalHiddenItems="1" itemPrintTitles="1" createdVersion="5" indent="0" compact="0" compactData="0" multipleFieldFilters="0">
  <location ref="A6:Y8" firstHeaderRow="1" firstDataRow="1" firstDataCol="25" rowPageCount="2" colPageCount="1"/>
  <pivotFields count="30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5">
    <field x="26"/>
    <field x="25"/>
    <field x="24"/>
    <field x="23"/>
    <field x="22"/>
    <field x="21"/>
    <field x="20"/>
    <field x="19"/>
    <field x="18"/>
    <field x="17"/>
    <field x="16"/>
    <field x="15"/>
    <field x="14"/>
    <field x="13"/>
    <field x="12"/>
    <field x="11"/>
    <field x="10"/>
    <field x="9"/>
    <field x="8"/>
    <field x="7"/>
    <field x="6"/>
    <field x="5"/>
    <field x="4"/>
    <field x="3"/>
    <field x="2"/>
  </rowFields>
  <rowItems count="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t="grand">
      <x/>
    </i>
  </rowItems>
  <pageFields count="2">
    <pageField fld="0" hier="17" name="[Registro 2].[Régimen].&amp;[CONTRIBUTIVO]" cap="CONTRIBUTIVO"/>
    <pageField fld="1" hier="19" name="[Registro 2].[Depto/Distrito].&amp;[ARAUCA]" cap="ARAUCA"/>
  </page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Llave Régimen].[Régimen].&amp;[SUBSIDIAD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2].[Régimen].&amp;[CONTRIBUTIVO]"/>
      </members>
    </pivotHierarchy>
    <pivotHierarchy dragToData="1"/>
    <pivotHierarchy multipleItemSelectionAllowed="1" dragToData="1">
      <members count="1" level="1">
        <member name="[Registro 2].[Depto/Distrito].&amp;[ARAUC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5].[Régimen].&amp;[CONTRIBUTIVO]"/>
      </members>
    </pivotHierarchy>
    <pivotHierarchy dragToData="1"/>
    <pivotHierarchy multipleItemSelectionAllowed="1" dragToData="1">
      <members count="1" level="1">
        <member name="[Registro 5].[Depto/Distrito].&amp;[11001 - BOGOTÁ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5"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  <rowHierarchyUsage hierarchyUsage="39"/>
    <rowHierarchyUsage hierarchyUsage="40"/>
    <rowHierarchyUsage hierarchyUsage="41"/>
    <rowHierarchyUsage hierarchyUsage="42"/>
    <rowHierarchyUsage hierarchyUsage="43"/>
    <rowHierarchyUsage hierarchyUsage="44"/>
    <rowHierarchyUsage hierarchyUsage="45"/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2]"/>
        <x15:activeTabTopLevelEntity name="[Llave Régime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4000000}" name="TD_Registro3" cacheId="13" applyNumberFormats="0" applyBorderFormats="0" applyFontFormats="0" applyPatternFormats="0" applyAlignmentFormats="0" applyWidthHeightFormats="1" dataCaption="Valores" tag="7c941e79-0af6-41b0-bfd6-7781766db147" updatedVersion="5" minRefreshableVersion="3" useAutoFormatting="1" subtotalHiddenItems="1" itemPrintTitles="1" createdVersion="5" indent="0" compact="0" compactData="0" multipleFieldFilters="0">
  <location ref="A18:J20" firstHeaderRow="1" firstDataRow="1" firstDataCol="10" rowPageCount="3" colPageCount="1"/>
  <pivotFields count="1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10">
    <field x="11"/>
    <field x="10"/>
    <field x="9"/>
    <field x="8"/>
    <field x="7"/>
    <field x="6"/>
    <field x="5"/>
    <field x="4"/>
    <field x="3"/>
    <field x="2"/>
  </rowFields>
  <rowItems count="2">
    <i>
      <x/>
      <x/>
      <x/>
      <x/>
      <x/>
      <x/>
      <x/>
      <x/>
      <x/>
      <x/>
    </i>
    <i t="grand">
      <x/>
    </i>
  </rowItems>
  <pageFields count="3">
    <pageField fld="13" hier="47" name="[Registro 3].[Régimen].&amp;[CONTRIBUTIVO]" cap="CONTRIBUTIVO"/>
    <pageField fld="1" hier="48" name="[Registro 3].[Departamento].&amp;[BOYACA]" cap="BOYACA"/>
    <pageField fld="0" hier="49" name="[Registro 3].[Municipio].&amp;[15215 - CORRALES]" cap="15215 - CORRALES"/>
  </page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Llave Régimen].[Régimen].&amp;[SUBSIDIADO]"/>
      </members>
    </pivotHierarchy>
    <pivotHierarchy multipleItemSelectionAllowed="1" dragToData="1"/>
    <pivotHierarchy multipleItemSelectionAllowed="1" dragToData="1">
      <members count="1" level="1">
        <member name="[Población_BDUA_20220630].[Departamento].&amp;[BOGOTA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Registro 2].[Departamento].&amp;[CAUC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3].[Régimen].&amp;[CONTRIBUTIVO]"/>
      </members>
    </pivotHierarchy>
    <pivotHierarchy multipleItemSelectionAllowed="1" dragToData="1">
      <members count="1" level="1">
        <member name="[Registro 3].[Departamento].&amp;[BOYACA]"/>
      </members>
    </pivotHierarchy>
    <pivotHierarchy multipleItemSelectionAllowed="1" dragToData="1">
      <members count="1" level="1">
        <member name="[Registro 3].[Municipio].&amp;[15215 - CORRAL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0">
    <rowHierarchyUsage hierarchyUsage="51"/>
    <rowHierarchyUsage hierarchyUsage="52"/>
    <rowHierarchyUsage hierarchyUsage="53"/>
    <rowHierarchyUsage hierarchyUsage="54"/>
    <rowHierarchyUsage hierarchyUsage="55"/>
    <rowHierarchyUsage hierarchyUsage="56"/>
    <rowHierarchyUsage hierarchyUsage="57"/>
    <rowHierarchyUsage hierarchyUsage="58"/>
    <rowHierarchyUsage hierarchyUsage="59"/>
    <rowHierarchyUsage hierarchyUsage="6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3]"/>
        <x15:activeTabTopLevelEntity name="[Llave Régimen]"/>
        <x15:activeTabTopLevelEntity name="[Registro 2]"/>
        <x15:activeTabTopLevelEntity name="[Población_BDUA_20220630]"/>
        <x15:activeTabTopLevelEntity name="[BD_Depto_Dt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3000000}" name="TD_Registro_6.4" cacheId="16" applyNumberFormats="0" applyBorderFormats="0" applyFontFormats="0" applyPatternFormats="0" applyAlignmentFormats="0" applyWidthHeightFormats="1" dataCaption="Valores" tag="5bde4bf2-0e1f-4e5d-8c64-463fee7474e3" updatedVersion="5" minRefreshableVersion="3" useAutoFormatting="1" subtotalHiddenItems="1" rowGrandTotals="0" colGrandTotals="0" itemPrintTitles="1" createdVersion="5" indent="0" compact="0" compactData="0" multipleFieldFilters="0">
  <location ref="A88:D93" firstHeaderRow="1" firstDataRow="1" firstDataCol="3" rowPageCount="3" colPageCount="1"/>
  <pivotFields count="12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measureFilter="1" defaultSubtotal="0" defaultAttributeDrillState="1">
      <items count="398">
        <item x="8"/>
        <item x="166"/>
        <item x="29"/>
        <item x="161"/>
        <item x="12"/>
        <item x="185"/>
        <item x="21"/>
        <item x="14"/>
        <item x="252"/>
        <item x="2"/>
        <item x="0"/>
        <item x="1"/>
        <item x="3"/>
        <item x="4"/>
        <item x="5"/>
        <item x="6"/>
        <item x="7"/>
        <item x="9"/>
        <item x="10"/>
        <item x="11"/>
        <item x="13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</items>
    </pivotField>
    <pivotField compact="0" allDrilled="1" outline="0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sortType="a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compact="0" allDrilled="1" outline="0" subtotalTop="0" showAll="0" dataSourceSort="1" defaultSubtotal="0" defaultAttributeDrillState="1"/>
  </pivotFields>
  <rowFields count="3">
    <field x="8"/>
    <field x="9"/>
    <field x="10"/>
  </rowFields>
  <rowItems count="5">
    <i>
      <x v="4"/>
      <x v="4"/>
      <x v="1"/>
    </i>
    <i>
      <x/>
      <x/>
      <x/>
    </i>
    <i>
      <x v="3"/>
      <x v="3"/>
      <x/>
    </i>
    <i>
      <x v="1"/>
      <x v="1"/>
      <x/>
    </i>
    <i>
      <x v="2"/>
      <x v="2"/>
      <x/>
    </i>
  </rowItems>
  <colItems count="1">
    <i/>
  </colItems>
  <pageFields count="3">
    <pageField fld="0" hier="134" name="[Registro 6].[Régimen].&amp;[CONTRIBUTIVO]" cap="CONTRIBUTIVO"/>
    <pageField fld="1" hier="135" name="[Registro 6].[Departamento].&amp;[CUNDINAMARCA]" cap="CUNDINAMARCA"/>
    <pageField fld="2" hier="136" name="[Registro 6].[Municipio].&amp;[25269 - FACATATIVA]" cap="25269 - FACATATIVA"/>
  </pageFields>
  <dataFields count="1">
    <dataField name="Recuento de Identificador del usuario en la BDUA" fld="3" subtotal="count" baseField="0" baseItem="0"/>
  </data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2].[Régimen].&amp;[CONTRIBUTIV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6].[Régimen].&amp;[CONTRIBUTIVO]"/>
      </members>
    </pivotHierarchy>
    <pivotHierarchy multipleItemSelectionAllowed="1" dragToData="1">
      <members count="1" level="1">
        <member name="[Registro 6].[Departamento].&amp;[CUNDINAMARCA]"/>
      </members>
    </pivotHierarchy>
    <pivotHierarchy multipleItemSelectionAllowed="1" dragToData="1">
      <members count="1" level="1">
        <member name="[Registro 6].[Municipio].&amp;[25269 - FACATATIV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3">
    <filter fld="4" type="count" id="1" iMeasureHier="290">
      <autoFilter ref="A1">
        <filterColumn colId="0">
          <top10 val="10" filterVal="10"/>
        </filterColumn>
      </autoFilter>
    </filter>
    <filter fld="7" type="count" id="2" iMeasureHier="290">
      <autoFilter ref="A1">
        <filterColumn colId="0">
          <top10 val="5" filterVal="5"/>
        </filterColumn>
      </autoFilter>
    </filter>
    <filter fld="8" type="count" id="3" iMeasureHier="290">
      <autoFilter ref="A1">
        <filterColumn colId="0">
          <top10 val="5" filterVal="5"/>
        </filterColumn>
      </autoFilter>
    </filter>
  </filters>
  <rowHierarchiesUsage count="3">
    <rowHierarchyUsage hierarchyUsage="147"/>
    <rowHierarchyUsage hierarchyUsage="148"/>
    <rowHierarchyUsage hierarchyUsage="14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6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5000000}" name="TD_Registro4" cacheId="18" applyNumberFormats="0" applyBorderFormats="0" applyFontFormats="0" applyPatternFormats="0" applyAlignmentFormats="0" applyWidthHeightFormats="1" dataCaption="Valores" tag="adaf02f2-6124-44af-986a-cd8116ea17da" updatedVersion="5" minRefreshableVersion="3" useAutoFormatting="1" subtotalHiddenItems="1" itemPrintTitles="1" createdVersion="5" indent="0" outline="1" outlineData="1" multipleFieldFilters="0">
  <location ref="A30:Y31" firstHeaderRow="0" firstDataRow="1" firstDataCol="0" rowPageCount="3" colPageCount="1"/>
  <pivotFields count="33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howAll="0" dataSourceSort="1" defaultAttributeDrillState="1"/>
  </pivotFields>
  <rowItems count="1">
    <i/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pageFields count="3">
    <pageField fld="28" hier="61" name="[Registro 4].[Régimen].[All]" cap="All"/>
    <pageField fld="0" hier="62" name="[Registro 4].[Departamento].[All]" cap="All"/>
    <pageField fld="1" hier="63" name="[Registro 4].[Municipio].[All]" cap="All"/>
  </pageFields>
  <dataFields count="25">
    <dataField name="Suma de Número total de afiliados" fld="26" baseField="0" baseItem="0"/>
    <dataField name="Suma de Número total de mujeres afiliadas" fld="25" baseField="0" baseItem="0"/>
    <dataField name="Suma de Número de Hombres" fld="24" baseField="0" baseItem="0"/>
    <dataField name="Suma de Número total de niños afiliados menores de 5 años" fld="23" baseField="0" baseItem="0"/>
    <dataField name="Suma de Número de casos nuevos de endometritis o sepsis postparto" fld="22" baseField="0" baseItem="0"/>
    <dataField name="Suma de Número de mujeres en puerperio (Hasta 42 días posparto)" fld="21" baseField="0" baseItem="0"/>
    <dataField name="Suma de Número de afiliados con enfermedad laboral" fld="20" baseField="0" baseItem="0"/>
    <dataField name="Suma de Número de casos de ambliopía en niños menores de 5 años" fld="19" baseField="0" baseItem="0"/>
    <dataField name="Suma de Número de casos nuevos de amputación por pie diabético" fld="18" baseField="0" baseItem="0"/>
    <dataField name="Suma de Número de personas con diagnóstico de Diabetes Mellitus, que se" fld="17" baseField="0" baseItem="0"/>
    <dataField name="Suma de Número de casos nuevos de cáncer de cérvix en estadío invasivo" fld="16" baseField="0" baseItem="0"/>
    <dataField name="Suma de Número de casos nuevos de insuficiencia renal aguda secundaria a" fld="15" baseField="0" baseItem="0"/>
    <dataField name="Suma de Número de casos nuevos de kernicterus" fld="14" baseField="0" baseItem="0"/>
    <dataField name="Suma de Número de nacidos vivos hijos de mujeres afiliadas a la EAPB" fld="13" baseField="0" baseItem="0"/>
    <dataField name="Suma de Número de camas contratadas" fld="12" baseField="0" baseItem="0"/>
    <dataField name="Suma de Número de afiliados objeto de prestación" fld="11" baseField="0" baseItem="0"/>
    <dataField name="Suma de Número de camas de cuidado intensivo contratadas" fld="10" baseField="0" baseItem="0"/>
    <dataField name="Suma de Número de camas de cuidado intermedio contratadas" fld="9" baseField="0" baseItem="0"/>
    <dataField name="Suma de Número de ambulancias contratadas" fld="8" baseField="0" baseItem="0"/>
    <dataField name="Suma de Número de ambulancias básicas contratadas" fld="7" baseField="0" baseItem="0"/>
    <dataField name="Suma de Número de ambulancias medicalizadas contratadas" fld="6" baseField="0" baseItem="0"/>
    <dataField name="Suma de Número de médicos generales disponibles" fld="5" baseField="0" baseItem="0"/>
    <dataField name="Suma de Número de enfermeros profesionales disponibles" fld="4" baseField="0" baseItem="0"/>
    <dataField name="Suma de Tiempo de traslado" fld="3" baseField="0" baseItem="0"/>
    <dataField name="Suma de Número de traslados" fld="2" baseField="0" baseItem="0"/>
  </dataFields>
  <formats count="1">
    <format dxfId="9">
      <pivotArea outline="0" collapsedLevelsAreSubtotals="1" fieldPosition="0"/>
    </format>
  </formats>
  <pivotHierarchies count="313">
    <pivotHierarchy dragToData="1"/>
    <pivotHierarchy dragToData="1"/>
    <pivotHierarchy dragToData="1"/>
    <pivotHierarchy multipleItemSelectionAllowed="1" dragToData="1">
      <members count="1" level="1">
        <member name="[BD_Municipios].[Departamento].&amp;[BOYACA]"/>
      </members>
    </pivotHierarchy>
    <pivotHierarchy multipleItemSelectionAllowed="1" dragToData="1">
      <members count="1" level="1">
        <member name="[BD_Municipios].[Municipio].&amp;[15047 - AQUITANIA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Llave Régimen].[Régimen].&amp;[CONTRIBUTIVO]"/>
      </members>
    </pivotHierarchy>
    <pivotHierarchy dragToData="1"/>
    <pivotHierarchy multipleItemSelectionAllowed="1" dragToData="1">
      <members count="1" level="1">
        <member name="[Población_BDUA_20220630].[Departamento].&amp;[BOGOTA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3].[Régimen].&amp;[CONTRIBUTIV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4]"/>
        <x15:activeTabTopLevelEntity name="[Llave Régimen]"/>
        <x15:activeTabTopLevelEntity name="[Registro 2]"/>
        <x15:activeTabTopLevelEntity name="[Población_BDUA_20220630]"/>
        <x15:activeTabTopLevelEntity name="[BD_Municipi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6000000}" name="TD_Registro5" cacheId="12" applyNumberFormats="0" applyBorderFormats="0" applyFontFormats="0" applyPatternFormats="0" applyAlignmentFormats="0" applyWidthHeightFormats="1" dataCaption="Valores" tag="a4d47cfd-93f3-42e3-9b2f-aee19d7ace70" updatedVersion="5" minRefreshableVersion="3" useAutoFormatting="1" subtotalHiddenItems="1" itemPrintTitles="1" createdVersion="5" indent="0" compact="0" compactData="0" multipleFieldFilters="0">
  <location ref="A40:AN42" firstHeaderRow="1" firstDataRow="1" firstDataCol="40" rowPageCount="2" colPageCount="1"/>
  <pivotFields count="44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</pivotFields>
  <rowFields count="40">
    <field x="40"/>
    <field x="39"/>
    <field x="38"/>
    <field x="37"/>
    <field x="36"/>
    <field x="35"/>
    <field x="34"/>
    <field x="33"/>
    <field x="32"/>
    <field x="31"/>
    <field x="30"/>
    <field x="29"/>
    <field x="28"/>
    <field x="27"/>
    <field x="26"/>
    <field x="25"/>
    <field x="24"/>
    <field x="23"/>
    <field x="22"/>
    <field x="21"/>
    <field x="20"/>
    <field x="19"/>
    <field x="18"/>
    <field x="17"/>
    <field x="16"/>
    <field x="15"/>
    <field x="14"/>
    <field x="13"/>
    <field x="12"/>
    <field x="11"/>
    <field x="10"/>
    <field x="9"/>
    <field x="8"/>
    <field x="7"/>
    <field x="6"/>
    <field x="5"/>
    <field x="4"/>
    <field x="3"/>
    <field x="2"/>
    <field x="1"/>
  </rowFields>
  <rowItems count="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t="grand">
      <x/>
    </i>
  </rowItems>
  <pageFields count="2">
    <pageField fld="43" hier="90" name="[Registro 5].[Régimen].&amp;[CONTRIBUTIVO]" cap="CONTRIBUTIVO"/>
    <pageField fld="0" hier="92" name="[Registro 5].[Depto/Distrito].&amp;[11001 - BOGOTÁ D.C.]" cap="11001 - BOGOTÁ D.C."/>
  </page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2].[Régimen].&amp;[CONTRIBUTIVO]"/>
      </members>
    </pivotHierarchy>
    <pivotHierarchy dragToData="1"/>
    <pivotHierarchy multipleItemSelectionAllowed="1" dragToData="1">
      <members count="1" level="1">
        <member name="[Registro 2].[Depto/Distrito].&amp;[ARAUC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5].[Régimen].&amp;[CONTRIBUTIVO]"/>
      </members>
    </pivotHierarchy>
    <pivotHierarchy dragToData="1"/>
    <pivotHierarchy multipleItemSelectionAllowed="1" dragToData="1">
      <members count="1" level="1">
        <member name="[Registro 5].[Depto/Distrito].&amp;[11001 - BOGOTÁ D.C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0">
    <rowHierarchyUsage hierarchyUsage="94"/>
    <rowHierarchyUsage hierarchyUsage="95"/>
    <rowHierarchyUsage hierarchyUsage="96"/>
    <rowHierarchyUsage hierarchyUsage="97"/>
    <rowHierarchyUsage hierarchyUsage="98"/>
    <rowHierarchyUsage hierarchyUsage="99"/>
    <rowHierarchyUsage hierarchyUsage="100"/>
    <rowHierarchyUsage hierarchyUsage="101"/>
    <rowHierarchyUsage hierarchyUsage="102"/>
    <rowHierarchyUsage hierarchyUsage="103"/>
    <rowHierarchyUsage hierarchyUsage="104"/>
    <rowHierarchyUsage hierarchyUsage="105"/>
    <rowHierarchyUsage hierarchyUsage="106"/>
    <rowHierarchyUsage hierarchyUsage="107"/>
    <rowHierarchyUsage hierarchyUsage="108"/>
    <rowHierarchyUsage hierarchyUsage="109"/>
    <rowHierarchyUsage hierarchyUsage="110"/>
    <rowHierarchyUsage hierarchyUsage="111"/>
    <rowHierarchyUsage hierarchyUsage="112"/>
    <rowHierarchyUsage hierarchyUsage="113"/>
    <rowHierarchyUsage hierarchyUsage="114"/>
    <rowHierarchyUsage hierarchyUsage="115"/>
    <rowHierarchyUsage hierarchyUsage="116"/>
    <rowHierarchyUsage hierarchyUsage="117"/>
    <rowHierarchyUsage hierarchyUsage="118"/>
    <rowHierarchyUsage hierarchyUsage="119"/>
    <rowHierarchyUsage hierarchyUsage="120"/>
    <rowHierarchyUsage hierarchyUsage="121"/>
    <rowHierarchyUsage hierarchyUsage="122"/>
    <rowHierarchyUsage hierarchyUsage="123"/>
    <rowHierarchyUsage hierarchyUsage="124"/>
    <rowHierarchyUsage hierarchyUsage="125"/>
    <rowHierarchyUsage hierarchyUsage="126"/>
    <rowHierarchyUsage hierarchyUsage="127"/>
    <rowHierarchyUsage hierarchyUsage="128"/>
    <rowHierarchyUsage hierarchyUsage="129"/>
    <rowHierarchyUsage hierarchyUsage="130"/>
    <rowHierarchyUsage hierarchyUsage="131"/>
    <rowHierarchyUsage hierarchyUsage="132"/>
    <rowHierarchyUsage hierarchyUsage="13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5]"/>
        <x15:activeTabTopLevelEntity name="[Llave Régimen]"/>
        <x15:activeTabTopLevelEntity name="[Registro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D_Registro_6.2" cacheId="14" applyNumberFormats="0" applyBorderFormats="0" applyFontFormats="0" applyPatternFormats="0" applyAlignmentFormats="0" applyWidthHeightFormats="1" dataCaption="Valores" tag="6efebc57-f8ce-4dec-8aeb-066457b00e04" updatedVersion="5" minRefreshableVersion="3" useAutoFormatting="1" subtotalHiddenItems="1" rowGrandTotals="0" colGrandTotals="0" itemPrintTitles="1" createdVersion="5" indent="0" compact="0" compactData="0" multipleFieldFilters="0">
  <location ref="A51:D61" firstHeaderRow="1" firstDataRow="1" firstDataCol="3" rowPageCount="3" colPageCount="1"/>
  <pivotFields count="8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axis="axisRow" compact="0" allDrilled="1" outline="0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sortType="a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dataSourceSort="1" defaultSubtotal="0" defaultAttributeDrillState="1"/>
  </pivotFields>
  <rowFields count="3">
    <field x="4"/>
    <field x="5"/>
    <field x="6"/>
  </rowFields>
  <rowItems count="10">
    <i>
      <x v="9"/>
      <x v="9"/>
      <x v="1"/>
    </i>
    <i>
      <x v="7"/>
      <x v="7"/>
      <x/>
    </i>
    <i>
      <x v="2"/>
      <x v="2"/>
      <x/>
    </i>
    <i>
      <x v="4"/>
      <x v="4"/>
      <x/>
    </i>
    <i>
      <x v="8"/>
      <x v="8"/>
      <x/>
    </i>
    <i>
      <x v="3"/>
      <x v="3"/>
      <x/>
    </i>
    <i>
      <x v="6"/>
      <x v="6"/>
      <x/>
    </i>
    <i>
      <x v="1"/>
      <x v="1"/>
      <x/>
    </i>
    <i>
      <x/>
      <x/>
      <x/>
    </i>
    <i>
      <x v="5"/>
      <x v="5"/>
      <x/>
    </i>
  </rowItems>
  <colItems count="1">
    <i/>
  </colItems>
  <pageFields count="3">
    <pageField fld="0" hier="134" name="[Registro 6].[Régimen].&amp;[CONTRIBUTIVO]" cap="CONTRIBUTIVO"/>
    <pageField fld="1" hier="135" name="[Registro 6].[Departamento].&amp;[CUNDINAMARCA]" cap="CUNDINAMARCA"/>
    <pageField fld="2" hier="136" name="[Registro 6].[Municipio].&amp;[25269 - FACATATIVA]" cap="25269 - FACATATIVA"/>
  </pageFields>
  <dataFields count="1">
    <dataField name="Recuento de Identificador del usuario en la BDUA" fld="3" subtotal="count" baseField="0" baseItem="0"/>
  </data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2].[Régimen].&amp;[CONTRIBUTIV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6].[Régimen].&amp;[CONTRIBUTIVO]"/>
      </members>
    </pivotHierarchy>
    <pivotHierarchy multipleItemSelectionAllowed="1" dragToData="1">
      <members count="1" level="1">
        <member name="[Registro 6].[Departamento].&amp;[CUNDINAMARCA]"/>
      </members>
    </pivotHierarchy>
    <pivotHierarchy multipleItemSelectionAllowed="1" dragToData="1">
      <members count="1" level="1">
        <member name="[Registro 6].[Municipio].&amp;[25269 - FACATATIV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4" type="count" id="1" iMeasureHier="290">
      <autoFilter ref="A1">
        <filterColumn colId="0">
          <top10 val="10" filterVal="10"/>
        </filterColumn>
      </autoFilter>
    </filter>
  </filters>
  <rowHierarchiesUsage count="3">
    <rowHierarchyUsage hierarchyUsage="141"/>
    <rowHierarchyUsage hierarchyUsage="142"/>
    <rowHierarchyUsage hierarchyUsage="14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6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TD_Registro_6.3" cacheId="15" applyNumberFormats="0" applyBorderFormats="0" applyFontFormats="0" applyPatternFormats="0" applyAlignmentFormats="0" applyWidthHeightFormats="1" dataCaption="Valores" tag="d2853a00-908c-4051-842c-0d0f1d24a1aa" updatedVersion="5" minRefreshableVersion="3" useAutoFormatting="1" subtotalHiddenItems="1" rowGrandTotals="0" colGrandTotals="0" itemPrintTitles="1" createdVersion="5" indent="0" compact="0" compactData="0" multipleFieldFilters="0">
  <location ref="A72:D77" firstHeaderRow="1" firstDataRow="1" firstDataCol="3" rowPageCount="3" colPageCount="1"/>
  <pivotFields count="10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measureFilter="1" defaultSubtotal="0" defaultAttributeDrillState="1">
      <items count="398">
        <item x="8"/>
        <item x="166"/>
        <item x="29"/>
        <item x="161"/>
        <item x="12"/>
        <item x="185"/>
        <item x="21"/>
        <item x="14"/>
        <item x="252"/>
        <item x="2"/>
        <item x="0"/>
        <item x="1"/>
        <item x="3"/>
        <item x="4"/>
        <item x="5"/>
        <item x="6"/>
        <item x="7"/>
        <item x="9"/>
        <item x="10"/>
        <item x="11"/>
        <item x="13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</items>
    </pivotField>
    <pivotField compact="0" allDrilled="1" outline="0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sortType="a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</pivotFields>
  <rowFields count="3">
    <field x="7"/>
    <field x="8"/>
    <field x="9"/>
  </rowFields>
  <rowItems count="5">
    <i>
      <x v="3"/>
      <x v="3"/>
      <x v="1"/>
    </i>
    <i>
      <x/>
      <x/>
      <x/>
    </i>
    <i>
      <x v="4"/>
      <x v="4"/>
      <x v="1"/>
    </i>
    <i>
      <x v="1"/>
      <x v="1"/>
      <x/>
    </i>
    <i>
      <x v="2"/>
      <x v="2"/>
      <x/>
    </i>
  </rowItems>
  <colItems count="1">
    <i/>
  </colItems>
  <pageFields count="3">
    <pageField fld="0" hier="134" name="[Registro 6].[Régimen].&amp;[CONTRIBUTIVO]" cap="CONTRIBUTIVO"/>
    <pageField fld="1" hier="135" name="[Registro 6].[Departamento].&amp;[CUNDINAMARCA]" cap="CUNDINAMARCA"/>
    <pageField fld="2" hier="136" name="[Registro 6].[Municipio].&amp;[25269 - FACATATIVA]" cap="25269 - FACATATIVA"/>
  </pageFields>
  <dataFields count="1">
    <dataField name="Recuento de Identificador del usuario en la BDUA" fld="3" subtotal="count" baseField="0" baseItem="0"/>
  </dataFields>
  <pivotHierarchies count="3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egistro 6].[Régimen].&amp;[CONTRIBUTIVO]"/>
      </members>
    </pivotHierarchy>
    <pivotHierarchy multipleItemSelectionAllowed="1" dragToData="1">
      <members count="1" level="1">
        <member name="[Registro 6].[Departamento].&amp;[CUNDINAMARCA]"/>
      </members>
    </pivotHierarchy>
    <pivotHierarchy multipleItemSelectionAllowed="1" dragToData="1">
      <members count="1" level="1">
        <member name="[Registro 6].[Municipio].&amp;[25269 - FACATATIV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2">
    <filter fld="4" type="count" id="1" iMeasureHier="290">
      <autoFilter ref="A1">
        <filterColumn colId="0">
          <top10 val="10" filterVal="10"/>
        </filterColumn>
      </autoFilter>
    </filter>
    <filter fld="7" type="count" id="2" iMeasureHier="290">
      <autoFilter ref="A1">
        <filterColumn colId="0">
          <top10 val="5" filterVal="5"/>
        </filterColumn>
      </autoFilter>
    </filter>
  </filters>
  <rowHierarchiesUsage count="3">
    <rowHierarchyUsage hierarchyUsage="144"/>
    <rowHierarchyUsage hierarchyUsage="145"/>
    <rowHierarchyUsage hierarchyUsage="1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gistro 6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" xr10:uid="{00000000-0013-0000-FFFF-FFFF01000000}" sourceName="[Llave Régimen].[Régimen]">
  <pivotTables>
    <pivotTable tabId="2" name="Piramide_Poblacional"/>
    <pivotTable tabId="3" name="TD_Registro4"/>
    <pivotTable tabId="2" name="TablaDinámica1"/>
  </pivotTables>
  <data>
    <olap pivotCacheId="2023594913">
      <levels count="2">
        <level uniqueName="[Llave Régimen].[Régimen].[(All)]" sourceCaption="(All)" count="0"/>
        <level uniqueName="[Llave Régimen].[Régimen].[Régimen]" sourceCaption="Régimen" count="2">
          <ranges>
            <range startItem="0">
              <i n="[Llave Régimen].[Régimen].&amp;[CONTRIBUTIVO]" c="CONTRIBUTIVO"/>
              <i n="[Llave Régimen].[Régimen].&amp;[SUBSIDIADO]" c="SUBSIDIADO"/>
            </range>
          </ranges>
        </level>
      </levels>
      <selections count="1">
        <selection n="[Llave Régimen].[Régimen].&amp;[CONTRIBUTIVO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3" xr10:uid="{00000000-0013-0000-FFFF-FFFF0A000000}" sourceName="[Registro 5].[Régimen]">
  <pivotTables>
    <pivotTable tabId="3" name="TD_Registro5"/>
    <pivotTable tabId="3" name="TD_Registro_2"/>
  </pivotTables>
  <data>
    <olap pivotCacheId="2023594915">
      <levels count="2">
        <level uniqueName="[Registro 5].[Régimen].[(All)]" sourceCaption="(All)" count="0"/>
        <level uniqueName="[Registro 5].[Régimen].[Régimen]" sourceCaption="Régimen" count="2">
          <ranges>
            <range startItem="0">
              <i n="[Registro 5].[Régimen].&amp;[CONTRIBUTIVO]" c="CONTRIBUTIVO"/>
              <i n="[Registro 5].[Régimen].&amp;[SUBSIDIADO]" c="SUBSIDIADO"/>
            </range>
          </ranges>
        </level>
      </levels>
      <selections count="1">
        <selection n="[Registro 5].[Régimen].&amp;[CONTRIBUTIVO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unicipio2" xr10:uid="{00000000-0013-0000-FFFF-FFFF0B000000}" sourceName="[Registro 6].[Municipio]">
  <pivotTables>
    <pivotTable tabId="3" name="TD_Registro_6.2"/>
    <pivotTable tabId="3" name="TD_Registro_6.3"/>
    <pivotTable tabId="3" name="TD_Registro_6.4"/>
  </pivotTables>
  <data>
    <olap pivotCacheId="2023594916">
      <levels count="2">
        <level uniqueName="[Registro 6].[Municipio].[(All)]" sourceCaption="(All)" count="0"/>
        <level uniqueName="[Registro 6].[Municipio].[Municipio]" sourceCaption="Municipio" count="97">
          <ranges>
            <range startItem="0">
              <i n="[Registro 6].[Municipio].&amp;[25001 - AGUA DE DIOS]" c="25001 - AGUA DE DIOS"/>
              <i n="[Registro 6].[Municipio].&amp;[25035 - ANAPOIMA]" c="25035 - ANAPOIMA"/>
              <i n="[Registro 6].[Municipio].&amp;[25099 - BOJACÁ]" c="25099 - BOJACÁ"/>
              <i n="[Registro 6].[Municipio].&amp;[25126 - CAJICÁ]" c="25126 - CAJICÁ"/>
              <i n="[Registro 6].[Municipio].&amp;[25151 - CAQUEZA]" c="25151 - CAQUEZA"/>
              <i n="[Registro 6].[Municipio].&amp;[25175 - CHÍA]" c="25175 - CHÍA"/>
              <i n="[Registro 6].[Municipio].&amp;[25181 - CHOACHÍ]" c="25181 - CHOACHÍ"/>
              <i n="[Registro 6].[Municipio].&amp;[25183 - CHOCONTÁ]" c="25183 - CHOCONTÁ"/>
              <i n="[Registro 6].[Municipio].&amp;[25200 - COGUA]" c="25200 - COGUA"/>
              <i n="[Registro 6].[Municipio].&amp;[25214 - COTA]" c="25214 - COTA"/>
              <i n="[Registro 6].[Municipio].&amp;[25245 - EL COLEGIO]" c="25245 - EL COLEGIO"/>
              <i n="[Registro 6].[Municipio].&amp;[25269 - FACATATIVA]" c="25269 - FACATATIVA"/>
              <i n="[Registro 6].[Municipio].&amp;[25279 - FÓMEQUE]" c="25279 - FÓMEQUE"/>
              <i n="[Registro 6].[Municipio].&amp;[25286 - FUNZA]" c="25286 - FUNZA"/>
              <i n="[Registro 6].[Municipio].&amp;[25290 - FUSAGASUGÁ]" c="25290 - FUSAGASUGÁ"/>
              <i n="[Registro 6].[Municipio].&amp;[25295 - GACHANCIPÁ]" c="25295 - GACHANCIPÁ"/>
              <i n="[Registro 6].[Municipio].&amp;[25307 - GIRARDOT]" c="25307 - GIRARDOT"/>
              <i n="[Registro 6].[Municipio].&amp;[25317 - GUACHETÁ]" c="25317 - GUACHETÁ"/>
              <i n="[Registro 6].[Municipio].&amp;[25320 - GUADUAS]" c="25320 - GUADUAS"/>
              <i n="[Registro 6].[Municipio].&amp;[25322 - GUASCA]" c="25322 - GUASCA"/>
              <i n="[Registro 6].[Municipio].&amp;[25377 - LA CALERA]" c="25377 - LA CALERA"/>
              <i n="[Registro 6].[Municipio].&amp;[25386 - LA MESA]" c="25386 - LA MESA"/>
              <i n="[Registro 6].[Municipio].&amp;[25402 - LA VEGA]" c="25402 - LA VEGA"/>
              <i n="[Registro 6].[Municipio].&amp;[25430 - MADRID]" c="25430 - MADRID"/>
              <i n="[Registro 6].[Municipio].&amp;[25473 - MOSQUERA]" c="25473 - MOSQUERA"/>
              <i n="[Registro 6].[Municipio].&amp;[25486 - NEMOCÓN]" c="25486 - NEMOCÓN"/>
              <i n="[Registro 6].[Municipio].&amp;[25488 - NILO]" c="25488 - NILO"/>
              <i n="[Registro 6].[Municipio].&amp;[25612 - RICAURTE]" c="25612 - RICAURTE"/>
              <i n="[Registro 6].[Municipio].&amp;[25645 - SAN ANTONIO DEL TEQUENDAMA]" c="25645 - SAN ANTONIO DEL TEQUENDAMA"/>
              <i n="[Registro 6].[Municipio].&amp;[25736 - SESQUILÉ]" c="25736 - SESQUILÉ"/>
              <i n="[Registro 6].[Municipio].&amp;[25740 - SIBATÉ]" c="25740 - SIBATÉ"/>
              <i n="[Registro 6].[Municipio].&amp;[25743 - SILVANIA]" c="25743 - SILVANIA"/>
              <i n="[Registro 6].[Municipio].&amp;[25754 - SOACHA]" c="25754 - SOACHA"/>
              <i n="[Registro 6].[Municipio].&amp;[25758 - SOPÓ]" c="25758 - SOPÓ"/>
              <i n="[Registro 6].[Municipio].&amp;[25769 - SUBACHOQUE]" c="25769 - SUBACHOQUE"/>
              <i n="[Registro 6].[Municipio].&amp;[25785 - TABIO]" c="25785 - TABIO"/>
              <i n="[Registro 6].[Municipio].&amp;[25799 - TENJO]" c="25799 - TENJO"/>
              <i n="[Registro 6].[Municipio].&amp;[25815 - TOCAIMA]" c="25815 - TOCAIMA"/>
              <i n="[Registro 6].[Municipio].&amp;[25817 - TOCANCIPÁ]" c="25817 - TOCANCIPÁ"/>
              <i n="[Registro 6].[Municipio].&amp;[25843 - UBATÉ]" c="25843 - UBATÉ"/>
              <i n="[Registro 6].[Municipio].&amp;[25875 - VILLETA]" c="25875 - VILLETA"/>
              <i n="[Registro 6].[Municipio].&amp;[25899 - ZIPAQUIRÁ]" c="25899 - ZIPAQUIRÁ"/>
              <i n="[Registro 6].[Municipio].&amp;[05001 - MEDELLÍN]" c="05001 - MEDELLÍN" nd="1"/>
              <i n="[Registro 6].[Municipio].&amp;[05615 - RIONEGRO]" c="05615 - RIONEGRO" nd="1"/>
              <i n="[Registro 6].[Municipio].&amp;[08001 - BARRANQUILLA]" c="08001 - BARRANQUILLA" nd="1"/>
              <i n="[Registro 6].[Municipio].&amp;[08573 - PUERTO COLOMBIA]" c="08573 - PUERTO COLOMBIA" nd="1"/>
              <i n="[Registro 6].[Municipio].&amp;[08758 - SOLEDAD]" c="08758 - SOLEDAD" nd="1"/>
              <i n="[Registro 6].[Municipio].&amp;[11001 - BOGOTÁ D.C.]" c="11001 - BOGOTÁ D.C." nd="1"/>
              <i n="[Registro 6].[Municipio].&amp;[13001 - CARTAGENA]" c="13001 - CARTAGENA" nd="1"/>
              <i n="[Registro 6].[Municipio].&amp;[15001 - TUNJA]" c="15001 - TUNJA" nd="1"/>
              <i n="[Registro 6].[Municipio].&amp;[15047 - AQUITANIA]" c="15047 - AQUITANIA" nd="1"/>
              <i n="[Registro 6].[Municipio].&amp;[15176 - CHIQUINQUIRÁ]" c="15176 - CHIQUINQUIRÁ" nd="1"/>
              <i n="[Registro 6].[Municipio].&amp;[15215 - CORRALES]" c="15215 - CORRALES" nd="1"/>
              <i n="[Registro 6].[Municipio].&amp;[15238 - DUITAMA]" c="15238 - DUITAMA" nd="1"/>
              <i n="[Registro 6].[Municipio].&amp;[15276 - FLORESTA]" c="15276 - FLORESTA" nd="1"/>
              <i n="[Registro 6].[Municipio].&amp;[15407 - VILLA DE LEIVA]" c="15407 - VILLA DE LEIVA" nd="1"/>
              <i n="[Registro 6].[Municipio].&amp;[15491 - NOBSA]" c="15491 - NOBSA" nd="1"/>
              <i n="[Registro 6].[Municipio].&amp;[15516 - PAIPA]" c="15516 - PAIPA" nd="1"/>
              <i n="[Registro 6].[Municipio].&amp;[15600 - RÁQUIRA]" c="15600 - RÁQUIRA" nd="1"/>
              <i n="[Registro 6].[Municipio].&amp;[15646 - SAMACÁ]" c="15646 - SAMACÁ" nd="1"/>
              <i n="[Registro 6].[Municipio].&amp;[15759 - SOGAMOSO]" c="15759 - SOGAMOSO" nd="1"/>
              <i n="[Registro 6].[Municipio].&amp;[15861 - VENTAQUEMADA]" c="15861 - VENTAQUEMADA" nd="1"/>
              <i n="[Registro 6].[Municipio].&amp;[18001 - FLORENCIA]" c="18001 - FLORENCIA" nd="1"/>
              <i n="[Registro 6].[Municipio].&amp;[19001 - POPAYÁN]" c="19001 - POPAYÁN" nd="1"/>
              <i n="[Registro 6].[Municipio].&amp;[19622 - ROSAS]" c="19622 - ROSAS" nd="1"/>
              <i n="[Registro 6].[Municipio].&amp;[19698 - SANTANDER DE QUILICHAO]" c="19698 - SANTANDER DE QUILICHAO" nd="1"/>
              <i n="[Registro 6].[Municipio].&amp;[23001 - MONTERÍA]" c="23001 - MONTERÍA" nd="1"/>
              <i n="[Registro 6].[Municipio].&amp;[23068 - AYAPEL]" c="23068 - AYAPEL" nd="1"/>
              <i n="[Registro 6].[Municipio].&amp;[41001 - NEIVA]" c="41001 - NEIVA" nd="1"/>
              <i n="[Registro 6].[Municipio].&amp;[50001 - VILLAVICENCIO]" c="50001 - VILLAVICENCIO" nd="1"/>
              <i n="[Registro 6].[Municipio].&amp;[50006 - ACACÍAS]" c="50006 - ACACÍAS" nd="1"/>
              <i n="[Registro 6].[Municipio].&amp;[50689 - SAN MARTÍN]" c="50689 - SAN MARTÍN" nd="1"/>
              <i n="[Registro 6].[Municipio].&amp;[54001 - CÚCUTA]" c="54001 - CÚCUTA" nd="1"/>
              <i n="[Registro 6].[Municipio].&amp;[54174 - CHITAGÁ]" c="54174 - CHITAGÁ" nd="1"/>
              <i n="[Registro 6].[Municipio].&amp;[54553 - PUERTO SANTANDER]" c="54553 - PUERTO SANTANDER" nd="1"/>
              <i n="[Registro 6].[Municipio].&amp;[63001 - ARMENIA]" c="63001 - ARMENIA" nd="1"/>
              <i n="[Registro 6].[Municipio].&amp;[66001 - PEREIRA]" c="66001 - PEREIRA" nd="1"/>
              <i n="[Registro 6].[Municipio].&amp;[68001 - BUCARAMANGA]" c="68001 - BUCARAMANGA" nd="1"/>
              <i n="[Registro 6].[Municipio].&amp;[73001 - IBAGUÉ]" c="73001 - IBAGUÉ" nd="1"/>
              <i n="[Registro 6].[Municipio].&amp;[76001 - CALI]" c="76001 - CALI" nd="1"/>
              <i n="[Registro 6].[Municipio].&amp;[76109 - BUENAVENTURA]" c="76109 - BUENAVENTURA" nd="1"/>
              <i n="[Registro 6].[Municipio].&amp;[76111 - BUGA]" c="76111 - BUGA" nd="1"/>
              <i n="[Registro 6].[Municipio].&amp;[76113 - BUGALAGRANDE]" c="76113 - BUGALAGRANDE" nd="1"/>
              <i n="[Registro 6].[Municipio].&amp;[76126 - CALIMA (DARIÉN)]" c="76126 - CALIMA (DARIÉN)" nd="1"/>
              <i n="[Registro 6].[Municipio].&amp;[76130 - CANDELARIA]" c="76130 - CANDELARIA" nd="1"/>
              <i n="[Registro 6].[Municipio].&amp;[76147 - CARTAGO]" c="76147 - CARTAGO" nd="1"/>
              <i n="[Registro 6].[Municipio].&amp;[76233 - DAGUA]" c="76233 - DAGUA" nd="1"/>
              <i n="[Registro 6].[Municipio].&amp;[76306 - GINEBRA]" c="76306 - GINEBRA" nd="1"/>
              <i n="[Registro 6].[Municipio].&amp;[76364 - JAMUNDÍ]" c="76364 - JAMUNDÍ" nd="1"/>
              <i n="[Registro 6].[Municipio].&amp;[76377 - LA CUMBRE]" c="76377 - LA CUMBRE" nd="1"/>
              <i n="[Registro 6].[Municipio].&amp;[76400 - LA UNIÓN]" c="76400 - LA UNIÓN" nd="1"/>
              <i n="[Registro 6].[Municipio].&amp;[76520 - PALMIRA]" c="76520 - PALMIRA" nd="1"/>
              <i n="[Registro 6].[Municipio].&amp;[76622 - ROLDANILLO]" c="76622 - ROLDANILLO" nd="1"/>
              <i n="[Registro 6].[Municipio].&amp;[76736 - SEVILLA]" c="76736 - SEVILLA" nd="1"/>
              <i n="[Registro 6].[Municipio].&amp;[76823 - TORO]" c="76823 - TORO" nd="1"/>
              <i n="[Registro 6].[Municipio].&amp;[76834 - TULUÁ]" c="76834 - TULUÁ" nd="1"/>
              <i n="[Registro 6].[Municipio].&amp;[95001 - SAN JOSÉ DEL GUAVIARE]" c="95001 - SAN JOSÉ DEL GUAVIARE" nd="1"/>
            </range>
          </ranges>
        </level>
      </levels>
      <selections count="1">
        <selection n="[Registro 6].[Municipio].&amp;[25269 - FACATATIVA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egistro 6].[Municipio].[Municipio]" count="55"/>
      </x15:slicerCacheHideItemsWithNoData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4" xr10:uid="{00000000-0013-0000-FFFF-FFFF0C000000}" sourceName="[Registro 6].[Régimen]">
  <pivotTables>
    <pivotTable tabId="3" name="TD_Registro_6.2"/>
    <pivotTable tabId="3" name="TD_Registro_6.3"/>
    <pivotTable tabId="3" name="TD_Registro_6.4"/>
  </pivotTables>
  <data>
    <olap pivotCacheId="2023594916">
      <levels count="2">
        <level uniqueName="[Registro 6].[Régimen].[(All)]" sourceCaption="(All)" count="0"/>
        <level uniqueName="[Registro 6].[Régimen].[Régimen]" sourceCaption="Régimen" count="2">
          <ranges>
            <range startItem="0">
              <i n="[Registro 6].[Régimen].&amp;[CONTRIBUTIVO]" c="CONTRIBUTIVO"/>
              <i n="[Registro 6].[Régimen].&amp;[SUBSIDIADO]" c="SUBSIDIADO"/>
            </range>
          </ranges>
        </level>
      </levels>
      <selections count="1">
        <selection n="[Registro 6].[Régimen].&amp;[CONTRIBUTIVO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artamento2" xr10:uid="{00000000-0013-0000-FFFF-FFFF0D000000}" sourceName="[Registro 6].[Departamento]">
  <pivotTables>
    <pivotTable tabId="3" name="TD_Registro_6.2"/>
    <pivotTable tabId="3" name="TD_Registro_6.3"/>
    <pivotTable tabId="3" name="TD_Registro_6.4"/>
  </pivotTables>
  <data>
    <olap pivotCacheId="2023594916">
      <levels count="2">
        <level uniqueName="[Registro 6].[Departamento].[(All)]" sourceCaption="(All)" count="0"/>
        <level uniqueName="[Registro 6].[Departamento].[Departamento]" sourceCaption="Departamento" count="18">
          <ranges>
            <range startItem="0">
              <i n="[Registro 6].[Departamento].&amp;[CUNDINAMARCA]" c="CUNDINAMARCA"/>
              <i n="[Registro 6].[Departamento].&amp;[ANTIOQUIA]" c="ANTIOQUIA" nd="1"/>
              <i n="[Registro 6].[Departamento].&amp;[ATLANTICO]" c="ATLANTICO" nd="1"/>
              <i n="[Registro 6].[Departamento].&amp;[BOGOTA D.C.]" c="BOGOTA D.C." nd="1"/>
              <i n="[Registro 6].[Departamento].&amp;[BOLIVAR]" c="BOLIVAR" nd="1"/>
              <i n="[Registro 6].[Departamento].&amp;[BOYACA]" c="BOYACA" nd="1"/>
              <i n="[Registro 6].[Departamento].&amp;[CAQUETA]" c="CAQUETA" nd="1"/>
              <i n="[Registro 6].[Departamento].&amp;[CAUCA]" c="CAUCA" nd="1"/>
              <i n="[Registro 6].[Departamento].&amp;[CORDOBA]" c="CORDOBA" nd="1"/>
              <i n="[Registro 6].[Departamento].&amp;[GUAVIARE]" c="GUAVIARE" nd="1"/>
              <i n="[Registro 6].[Departamento].&amp;[HUILA]" c="HUILA" nd="1"/>
              <i n="[Registro 6].[Departamento].&amp;[META]" c="META" nd="1"/>
              <i n="[Registro 6].[Departamento].&amp;[NORTE DE SANTANDER]" c="NORTE DE SANTANDER" nd="1"/>
              <i n="[Registro 6].[Departamento].&amp;[QUINDIO]" c="QUINDIO" nd="1"/>
              <i n="[Registro 6].[Departamento].&amp;[RISARALDA]" c="RISARALDA" nd="1"/>
              <i n="[Registro 6].[Departamento].&amp;[SANTANDER]" c="SANTANDER" nd="1"/>
              <i n="[Registro 6].[Departamento].&amp;[TOLIMA]" c="TOLIMA" nd="1"/>
              <i n="[Registro 6].[Departamento].&amp;[VALLE]" c="VALLE" nd="1"/>
            </range>
          </ranges>
        </level>
      </levels>
      <selections count="1">
        <selection n="[Registro 6].[Departamento].&amp;[CUNDINAMARCA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to_Distrito" xr10:uid="{00000000-0013-0000-FFFF-FFFF02000000}" sourceName="[Registro 2].[Depto/Distrito]">
  <pivotTables>
    <pivotTable tabId="3" name="TD_Registro_2"/>
    <pivotTable tabId="3" name="TD_Registro5"/>
  </pivotTables>
  <data>
    <olap pivotCacheId="2023594915">
      <levels count="2">
        <level uniqueName="[Registro 2].[Depto/Distrito].[(All)]" sourceCaption="(All)" count="0"/>
        <level uniqueName="[Registro 2].[Depto/Distrito].[Depto/Distrito]" sourceCaption="Depto/Distrito" count="26">
          <ranges>
            <range startItem="0">
              <i n="[Registro 2].[Depto/Distrito].&amp;[08001 - BARRANQUILLA]" c="08001 - BARRANQUILLA"/>
              <i n="[Registro 2].[Depto/Distrito].&amp;[11001 - BOGOTÁ D.C.]" c="11001 - BOGOTÁ D.C."/>
              <i n="[Registro 2].[Depto/Distrito].&amp;[13001 - CARTAGENA]" c="13001 - CARTAGENA"/>
              <i n="[Registro 2].[Depto/Distrito].&amp;[76001 - CALI]" c="76001 - CALI"/>
              <i n="[Registro 2].[Depto/Distrito].&amp;[76109 - BUENAVENTURA]" c="76109 - BUENAVENTURA"/>
              <i n="[Registro 2].[Depto/Distrito].&amp;[ANTIOQUIA]" c="ANTIOQUIA"/>
              <i n="[Registro 2].[Depto/Distrito].&amp;[ARAUCA]" c="ARAUCA"/>
              <i n="[Registro 2].[Depto/Distrito].&amp;[ATLANTICO]" c="ATLANTICO"/>
              <i n="[Registro 2].[Depto/Distrito].&amp;[BOLIVAR]" c="BOLIVAR"/>
              <i n="[Registro 2].[Depto/Distrito].&amp;[BOYACA]" c="BOYACA"/>
              <i n="[Registro 2].[Depto/Distrito].&amp;[CAQUETA]" c="CAQUETA"/>
              <i n="[Registro 2].[Depto/Distrito].&amp;[CAUCA]" c="CAUCA"/>
              <i n="[Registro 2].[Depto/Distrito].&amp;[CORDOBA]" c="CORDOBA"/>
              <i n="[Registro 2].[Depto/Distrito].&amp;[CUNDINAMARCA]" c="CUNDINAMARCA"/>
              <i n="[Registro 2].[Depto/Distrito].&amp;[GUAVIARE]" c="GUAVIARE"/>
              <i n="[Registro 2].[Depto/Distrito].&amp;[HUILA]" c="HUILA"/>
              <i n="[Registro 2].[Depto/Distrito].&amp;[MAGDALENA]" c="MAGDALENA"/>
              <i n="[Registro 2].[Depto/Distrito].&amp;[META]" c="META"/>
              <i n="[Registro 2].[Depto/Distrito].&amp;[NORTE DE SANTANDER]" c="NORTE DE SANTANDER"/>
              <i n="[Registro 2].[Depto/Distrito].&amp;[QUINDIO]" c="QUINDIO"/>
              <i n="[Registro 2].[Depto/Distrito].&amp;[RISARALDA]" c="RISARALDA"/>
              <i n="[Registro 2].[Depto/Distrito].&amp;[SANTANDER]" c="SANTANDER"/>
              <i n="[Registro 2].[Depto/Distrito].&amp;[SUCRE]" c="SUCRE"/>
              <i n="[Registro 2].[Depto/Distrito].&amp;[TOLIMA]" c="TOLIMA"/>
              <i n="[Registro 2].[Depto/Distrito].&amp;[VALLE]" c="VALLE"/>
              <i n="[Registro 2].[Depto/Distrito].&amp;[CESAR]" c="CESAR" nd="1"/>
            </range>
          </ranges>
        </level>
      </levels>
      <selections count="1">
        <selection n="[Registro 2].[Depto/Distrito].&amp;[ARAUCA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1" xr10:uid="{00000000-0013-0000-FFFF-FFFF03000000}" sourceName="[Registro 2].[Régimen]">
  <pivotTables>
    <pivotTable tabId="3" name="TD_Registro_2"/>
    <pivotTable tabId="3" name="TD_Registro5"/>
  </pivotTables>
  <data>
    <olap pivotCacheId="2023594915">
      <levels count="2">
        <level uniqueName="[Registro 2].[Régimen].[(All)]" sourceCaption="(All)" count="0"/>
        <level uniqueName="[Registro 2].[Régimen].[Régimen]" sourceCaption="Régimen" count="2">
          <ranges>
            <range startItem="0">
              <i n="[Registro 2].[Régimen].&amp;[CONTRIBUTIVO]" c="CONTRIBUTIVO"/>
              <i n="[Registro 2].[Régimen].&amp;[SUBSIDIADO]" c="SUBSIDIADO"/>
            </range>
          </ranges>
        </level>
      </levels>
      <selections count="1">
        <selection n="[Registro 2].[Régimen].&amp;[CONTRIBUTIVO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artamento1" xr10:uid="{00000000-0013-0000-FFFF-FFFF04000000}" sourceName="[Registro 3].[Departamento]">
  <pivotTables>
    <pivotTable tabId="3" name="TD_Registro3"/>
  </pivotTables>
  <data>
    <olap pivotCacheId="2023594917">
      <levels count="2">
        <level uniqueName="[Registro 3].[Departamento].[(All)]" sourceCaption="(All)" count="0"/>
        <level uniqueName="[Registro 3].[Departamento].[Departamento]" sourceCaption="Departamento" count="20">
          <ranges>
            <range startItem="0">
              <i n="[Registro 3].[Departamento].&amp;[BOYACA]" c="BOYACA"/>
              <i n="[Registro 3].[Departamento].&amp;[ANTIOQUIA]" c="ANTIOQUIA" nd="1"/>
              <i n="[Registro 3].[Departamento].&amp;[ARAUCA]" c="ARAUCA" nd="1"/>
              <i n="[Registro 3].[Departamento].&amp;[ATLANTICO]" c="ATLANTICO" nd="1"/>
              <i n="[Registro 3].[Departamento].&amp;[CAQUETA]" c="CAQUETA" nd="1"/>
              <i n="[Registro 3].[Departamento].&amp;[CAUCA]" c="CAUCA" nd="1"/>
              <i n="[Registro 3].[Departamento].&amp;[CESAR]" c="CESAR" nd="1"/>
              <i n="[Registro 3].[Departamento].&amp;[CORDOBA]" c="CORDOBA" nd="1"/>
              <i n="[Registro 3].[Departamento].&amp;[CUNDINAMARCA]" c="CUNDINAMARCA" nd="1"/>
              <i n="[Registro 3].[Departamento].&amp;[GUAVIARE]" c="GUAVIARE" nd="1"/>
              <i n="[Registro 3].[Departamento].&amp;[HUILA]" c="HUILA" nd="1"/>
              <i n="[Registro 3].[Departamento].&amp;[MAGDALENA]" c="MAGDALENA" nd="1"/>
              <i n="[Registro 3].[Departamento].&amp;[META]" c="META" nd="1"/>
              <i n="[Registro 3].[Departamento].&amp;[NORTE DE SANTANDER]" c="NORTE DE SANTANDER" nd="1"/>
              <i n="[Registro 3].[Departamento].&amp;[QUINDIO]" c="QUINDIO" nd="1"/>
              <i n="[Registro 3].[Departamento].&amp;[RISARALDA]" c="RISARALDA" nd="1"/>
              <i n="[Registro 3].[Departamento].&amp;[SANTANDER]" c="SANTANDER" nd="1"/>
              <i n="[Registro 3].[Departamento].&amp;[SUCRE]" c="SUCRE" nd="1"/>
              <i n="[Registro 3].[Departamento].&amp;[TOLIMA]" c="TOLIMA" nd="1"/>
              <i n="[Registro 3].[Departamento].&amp;[VALLE]" c="VALLE" nd="1"/>
            </range>
          </ranges>
        </level>
      </levels>
      <selections count="1">
        <selection n="[Registro 3].[Departamento].&amp;[BOYAC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unicipio1" xr10:uid="{00000000-0013-0000-FFFF-FFFF05000000}" sourceName="[Registro 3].[Municipio]">
  <pivotTables>
    <pivotTable tabId="3" name="TD_Registro3"/>
  </pivotTables>
  <data>
    <olap pivotCacheId="2023594917">
      <levels count="2">
        <level uniqueName="[Registro 3].[Municipio].[(All)]" sourceCaption="(All)" count="0"/>
        <level uniqueName="[Registro 3].[Municipio].[Municipio]" sourceCaption="Municipio" count="144">
          <ranges>
            <range startItem="0">
              <i n="[Registro 3].[Municipio].&amp;[15001 - TUNJA]" c="15001 - TUNJA"/>
              <i n="[Registro 3].[Municipio].&amp;[15047 - AQUITANIA]" c="15047 - AQUITANIA"/>
              <i n="[Registro 3].[Municipio].&amp;[15176 - CHIQUINQUIRÁ]" c="15176 - CHIQUINQUIRÁ"/>
              <i n="[Registro 3].[Municipio].&amp;[15183 - CHITA]" c="15183 - CHITA"/>
              <i n="[Registro 3].[Municipio].&amp;[15215 - CORRALES]" c="15215 - CORRALES"/>
              <i n="[Registro 3].[Municipio].&amp;[15238 - DUITAMA]" c="15238 - DUITAMA"/>
              <i n="[Registro 3].[Municipio].&amp;[15276 - FLORESTA]" c="15276 - FLORESTA"/>
              <i n="[Registro 3].[Municipio].&amp;[15407 - VILLA DE LEIVA]" c="15407 - VILLA DE LEIVA"/>
              <i n="[Registro 3].[Municipio].&amp;[15491 - NOBSA]" c="15491 - NOBSA"/>
              <i n="[Registro 3].[Municipio].&amp;[15516 - PAIPA]" c="15516 - PAIPA"/>
              <i n="[Registro 3].[Municipio].&amp;[15600 - RÁQUIRA]" c="15600 - RÁQUIRA"/>
              <i n="[Registro 3].[Municipio].&amp;[15646 - SAMACÁ]" c="15646 - SAMACÁ"/>
              <i n="[Registro 3].[Municipio].&amp;[15759 - SOGAMOSO]" c="15759 - SOGAMOSO"/>
              <i n="[Registro 3].[Municipio].&amp;[15861 - VENTAQUEMADA]" c="15861 - VENTAQUEMADA"/>
              <i n="[Registro 3].[Municipio].&amp;[05001 - MEDELLÍN]" c="05001 - MEDELLÍN" nd="1"/>
              <i n="[Registro 3].[Municipio].&amp;[05088 - BELLO]" c="05088 - BELLO" nd="1"/>
              <i n="[Registro 3].[Municipio].&amp;[05607 - RETIRO]" c="05607 - RETIRO" nd="1"/>
              <i n="[Registro 3].[Municipio].&amp;[05615 - RIONEGRO]" c="05615 - RIONEGRO" nd="1"/>
              <i n="[Registro 3].[Municipio].&amp;[08573 - PUERTO COLOMBIA]" c="08573 - PUERTO COLOMBIA" nd="1"/>
              <i n="[Registro 3].[Municipio].&amp;[08758 - SOLEDAD]" c="08758 - SOLEDAD" nd="1"/>
              <i n="[Registro 3].[Municipio].&amp;[15774 - SUSACÓN]" c="15774 - SUSACÓN" nd="1"/>
              <i n="[Registro 3].[Municipio].&amp;[15820 - TÓPAGA]" c="15820 - TÓPAGA" nd="1"/>
              <i n="[Registro 3].[Municipio].&amp;[18001 - FLORENCIA]" c="18001 - FLORENCIA" nd="1"/>
              <i n="[Registro 3].[Municipio].&amp;[19001 - POPAYÁN]" c="19001 - POPAYÁN" nd="1"/>
              <i n="[Registro 3].[Municipio].&amp;[19075 - BALBOA]" c="19075 - BALBOA" nd="1"/>
              <i n="[Registro 3].[Municipio].&amp;[19130 - CAJIBÍO]" c="19130 - CAJIBÍO" nd="1"/>
              <i n="[Registro 3].[Municipio].&amp;[19137 - CALDONO]" c="19137 - CALDONO" nd="1"/>
              <i n="[Registro 3].[Municipio].&amp;[19142 - CALOTO]" c="19142 - CALOTO" nd="1"/>
              <i n="[Registro 3].[Municipio].&amp;[19256 - EL TAMBO]" c="19256 - EL TAMBO" nd="1"/>
              <i n="[Registro 3].[Municipio].&amp;[19532 - PATÍA (EL BORDO)]" c="19532 - PATÍA (EL BORDO)" nd="1"/>
              <i n="[Registro 3].[Municipio].&amp;[19548 - PIENDAMÓ]" c="19548 - PIENDAMÓ" nd="1"/>
              <i n="[Registro 3].[Municipio].&amp;[19573 - PUERTO TEJADA]" c="19573 - PUERTO TEJADA" nd="1"/>
              <i n="[Registro 3].[Municipio].&amp;[19622 - ROSAS]" c="19622 - ROSAS" nd="1"/>
              <i n="[Registro 3].[Municipio].&amp;[19698 - SANTANDER DE QUILICHAO]" c="19698 - SANTANDER DE QUILICHAO" nd="1"/>
              <i n="[Registro 3].[Municipio].&amp;[19743 - SILVIA]" c="19743 - SILVIA" nd="1"/>
              <i n="[Registro 3].[Municipio].&amp;[19807 - TIMBÍO]" c="19807 - TIMBÍO" nd="1"/>
              <i n="[Registro 3].[Municipio].&amp;[19845 - VILLA RICA]" c="19845 - VILLA RICA" nd="1"/>
              <i n="[Registro 3].[Municipio].&amp;[20045 - BECERRIL]" c="20045 - BECERRIL" nd="1"/>
              <i n="[Registro 3].[Municipio].&amp;[23001 - MONTERÍA]" c="23001 - MONTERÍA" nd="1"/>
              <i n="[Registro 3].[Municipio].&amp;[23068 - AYAPEL]" c="23068 - AYAPEL" nd="1"/>
              <i n="[Registro 3].[Municipio].&amp;[25001 - AGUA DE DIOS]" c="25001 - AGUA DE DIOS" nd="1"/>
              <i n="[Registro 3].[Municipio].&amp;[25035 - ANAPOIMA]" c="25035 - ANAPOIMA" nd="1"/>
              <i n="[Registro 3].[Municipio].&amp;[25040 - ANOLAIMA]" c="25040 - ANOLAIMA" nd="1"/>
              <i n="[Registro 3].[Municipio].&amp;[25099 - BOJACÁ]" c="25099 - BOJACÁ" nd="1"/>
              <i n="[Registro 3].[Municipio].&amp;[25126 - CAJICÁ]" c="25126 - CAJICÁ" nd="1"/>
              <i n="[Registro 3].[Municipio].&amp;[25151 - CAQUEZA]" c="25151 - CAQUEZA" nd="1"/>
              <i n="[Registro 3].[Municipio].&amp;[25175 - CHÍA]" c="25175 - CHÍA" nd="1"/>
              <i n="[Registro 3].[Municipio].&amp;[25181 - CHOACHÍ]" c="25181 - CHOACHÍ" nd="1"/>
              <i n="[Registro 3].[Municipio].&amp;[25183 - CHOCONTÁ]" c="25183 - CHOCONTÁ" nd="1"/>
              <i n="[Registro 3].[Municipio].&amp;[25200 - COGUA]" c="25200 - COGUA" nd="1"/>
              <i n="[Registro 3].[Municipio].&amp;[25214 - COTA]" c="25214 - COTA" nd="1"/>
              <i n="[Registro 3].[Municipio].&amp;[25224 - CUCUNUBÁ]" c="25224 - CUCUNUBÁ" nd="1"/>
              <i n="[Registro 3].[Municipio].&amp;[25245 - EL COLEGIO]" c="25245 - EL COLEGIO" nd="1"/>
              <i n="[Registro 3].[Municipio].&amp;[25260 - EL ROSAL]" c="25260 - EL ROSAL" nd="1"/>
              <i n="[Registro 3].[Municipio].&amp;[25269 - FACATATIVA]" c="25269 - FACATATIVA" nd="1"/>
              <i n="[Registro 3].[Municipio].&amp;[25279 - FÓMEQUE]" c="25279 - FÓMEQUE" nd="1"/>
              <i n="[Registro 3].[Municipio].&amp;[25286 - FUNZA]" c="25286 - FUNZA" nd="1"/>
              <i n="[Registro 3].[Municipio].&amp;[25288 - FÚQUENE]" c="25288 - FÚQUENE" nd="1"/>
              <i n="[Registro 3].[Municipio].&amp;[25290 - FUSAGASUGÁ]" c="25290 - FUSAGASUGÁ" nd="1"/>
              <i n="[Registro 3].[Municipio].&amp;[25295 - GACHANCIPÁ]" c="25295 - GACHANCIPÁ" nd="1"/>
              <i n="[Registro 3].[Municipio].&amp;[25307 - GIRARDOT]" c="25307 - GIRARDOT" nd="1"/>
              <i n="[Registro 3].[Municipio].&amp;[25317 - GUACHETÁ]" c="25317 - GUACHETÁ" nd="1"/>
              <i n="[Registro 3].[Municipio].&amp;[25320 - GUADUAS]" c="25320 - GUADUAS" nd="1"/>
              <i n="[Registro 3].[Municipio].&amp;[25322 - GUASCA]" c="25322 - GUASCA" nd="1"/>
              <i n="[Registro 3].[Municipio].&amp;[25377 - LA CALERA]" c="25377 - LA CALERA" nd="1"/>
              <i n="[Registro 3].[Municipio].&amp;[25386 - LA MESA]" c="25386 - LA MESA" nd="1"/>
              <i n="[Registro 3].[Municipio].&amp;[25402 - LA VEGA]" c="25402 - LA VEGA" nd="1"/>
              <i n="[Registro 3].[Municipio].&amp;[25407 - LENGUAZAQUE]" c="25407 - LENGUAZAQUE" nd="1"/>
              <i n="[Registro 3].[Municipio].&amp;[25430 - MADRID]" c="25430 - MADRID" nd="1"/>
              <i n="[Registro 3].[Municipio].&amp;[25473 - MOSQUERA]" c="25473 - MOSQUERA" nd="1"/>
              <i n="[Registro 3].[Municipio].&amp;[25486 - NEMOCÓN]" c="25486 - NEMOCÓN" nd="1"/>
              <i n="[Registro 3].[Municipio].&amp;[25488 - NILO]" c="25488 - NILO" nd="1"/>
              <i n="[Registro 3].[Municipio].&amp;[25612 - RICAURTE]" c="25612 - RICAURTE" nd="1"/>
              <i n="[Registro 3].[Municipio].&amp;[25645 - SAN ANTONIO DEL TEQUENDAMA]" c="25645 - SAN ANTONIO DEL TEQUENDAMA" nd="1"/>
              <i n="[Registro 3].[Municipio].&amp;[25736 - SESQUILÉ]" c="25736 - SESQUILÉ" nd="1"/>
              <i n="[Registro 3].[Municipio].&amp;[25740 - SIBATÉ]" c="25740 - SIBATÉ" nd="1"/>
              <i n="[Registro 3].[Municipio].&amp;[25743 - SILVANIA]" c="25743 - SILVANIA" nd="1"/>
              <i n="[Registro 3].[Municipio].&amp;[25754 - SOACHA]" c="25754 - SOACHA" nd="1"/>
              <i n="[Registro 3].[Municipio].&amp;[25758 - SOPÓ]" c="25758 - SOPÓ" nd="1"/>
              <i n="[Registro 3].[Municipio].&amp;[25769 - SUBACHOQUE]" c="25769 - SUBACHOQUE" nd="1"/>
              <i n="[Registro 3].[Municipio].&amp;[25785 - TABIO]" c="25785 - TABIO" nd="1"/>
              <i n="[Registro 3].[Municipio].&amp;[25799 - TENJO]" c="25799 - TENJO" nd="1"/>
              <i n="[Registro 3].[Municipio].&amp;[25815 - TOCAIMA]" c="25815 - TOCAIMA" nd="1"/>
              <i n="[Registro 3].[Municipio].&amp;[25817 - TOCANCIPÁ]" c="25817 - TOCANCIPÁ" nd="1"/>
              <i n="[Registro 3].[Municipio].&amp;[25843 - UBATÉ]" c="25843 - UBATÉ" nd="1"/>
              <i n="[Registro 3].[Municipio].&amp;[25862 - VERGARA]" c="25862 - VERGARA" nd="1"/>
              <i n="[Registro 3].[Municipio].&amp;[25875 - VILLETA]" c="25875 - VILLETA" nd="1"/>
              <i n="[Registro 3].[Municipio].&amp;[25899 - ZIPAQUIRÁ]" c="25899 - ZIPAQUIRÁ" nd="1"/>
              <i n="[Registro 3].[Municipio].&amp;[41001 - NEIVA]" c="41001 - NEIVA" nd="1"/>
              <i n="[Registro 3].[Municipio].&amp;[47245 - EL BANCO]" c="47245 - EL BANCO" nd="1"/>
              <i n="[Registro 3].[Municipio].&amp;[50001 - VILLAVICENCIO]" c="50001 - VILLAVICENCIO" nd="1"/>
              <i n="[Registro 3].[Municipio].&amp;[50006 - ACACÍAS]" c="50006 - ACACÍAS" nd="1"/>
              <i n="[Registro 3].[Municipio].&amp;[50606 - RESTREPO]" c="50606 - RESTREPO" nd="1"/>
              <i n="[Registro 3].[Municipio].&amp;[50689 - SAN MARTÍN]" c="50689 - SAN MARTÍN" nd="1"/>
              <i n="[Registro 3].[Municipio].&amp;[54001 - CÚCUTA]" c="54001 - CÚCUTA" nd="1"/>
              <i n="[Registro 3].[Municipio].&amp;[54125 - CÁCOTA]" c="54125 - CÁCOTA" nd="1"/>
              <i n="[Registro 3].[Municipio].&amp;[54174 - CHITAGÁ]" c="54174 - CHITAGÁ" nd="1"/>
              <i n="[Registro 3].[Municipio].&amp;[54405 - LOS PATIOS]" c="54405 - LOS PATIOS" nd="1"/>
              <i n="[Registro 3].[Municipio].&amp;[54518 - PAMPLONA]" c="54518 - PAMPLONA" nd="1"/>
              <i n="[Registro 3].[Municipio].&amp;[54553 - PUERTO SANTANDER]" c="54553 - PUERTO SANTANDER" nd="1"/>
              <i n="[Registro 3].[Municipio].&amp;[54810 - TIBÚ]" c="54810 - TIBÚ" nd="1"/>
              <i n="[Registro 3].[Municipio].&amp;[63001 - ARMENIA]" c="63001 - ARMENIA" nd="1"/>
              <i n="[Registro 3].[Municipio].&amp;[66001 - PEREIRA]" c="66001 - PEREIRA" nd="1"/>
              <i n="[Registro 3].[Municipio].&amp;[68001 - BUCARAMANGA]" c="68001 - BUCARAMANGA" nd="1"/>
              <i n="[Registro 3].[Municipio].&amp;[68615 - RIONEGRO]" c="68615 - RIONEGRO" nd="1"/>
              <i n="[Registro 3].[Municipio].&amp;[70713 - SAN ONOFRE]" c="70713 - SAN ONOFRE" nd="1"/>
              <i n="[Registro 3].[Municipio].&amp;[73001 - IBAGUÉ]" c="73001 - IBAGUÉ" nd="1"/>
              <i n="[Registro 3].[Municipio].&amp;[73026 - ALVARADO]" c="73026 - ALVARADO" nd="1"/>
              <i n="[Registro 3].[Municipio].&amp;[73504 - ORTEGA]" c="73504 - ORTEGA" nd="1"/>
              <i n="[Registro 3].[Municipio].&amp;[76036 - ANDALUCÍA]" c="76036 - ANDALUCÍA" nd="1"/>
              <i n="[Registro 3].[Municipio].&amp;[76041 - ANSERMANUEVO]" c="76041 - ANSERMANUEVO" nd="1"/>
              <i n="[Registro 3].[Municipio].&amp;[76111 - BUGA]" c="76111 - BUGA" nd="1"/>
              <i n="[Registro 3].[Municipio].&amp;[76113 - BUGALAGRANDE]" c="76113 - BUGALAGRANDE" nd="1"/>
              <i n="[Registro 3].[Municipio].&amp;[76122 - CAICEDONIA]" c="76122 - CAICEDONIA" nd="1"/>
              <i n="[Registro 3].[Municipio].&amp;[76126 - CALIMA (DARIÉN)]" c="76126 - CALIMA (DARIÉN)" nd="1"/>
              <i n="[Registro 3].[Municipio].&amp;[76130 - CANDELARIA]" c="76130 - CANDELARIA" nd="1"/>
              <i n="[Registro 3].[Municipio].&amp;[76147 - CARTAGO]" c="76147 - CARTAGO" nd="1"/>
              <i n="[Registro 3].[Municipio].&amp;[76233 - DAGUA]" c="76233 - DAGUA" nd="1"/>
              <i n="[Registro 3].[Municipio].&amp;[76248 - EL CERRITO]" c="76248 - EL CERRITO" nd="1"/>
              <i n="[Registro 3].[Municipio].&amp;[76275 - FLORIDA]" c="76275 - FLORIDA" nd="1"/>
              <i n="[Registro 3].[Municipio].&amp;[76306 - GINEBRA]" c="76306 - GINEBRA" nd="1"/>
              <i n="[Registro 3].[Municipio].&amp;[76318 - GUACARÍ]" c="76318 - GUACARÍ" nd="1"/>
              <i n="[Registro 3].[Municipio].&amp;[76364 - JAMUNDÍ]" c="76364 - JAMUNDÍ" nd="1"/>
              <i n="[Registro 3].[Municipio].&amp;[76377 - LA CUMBRE]" c="76377 - LA CUMBRE" nd="1"/>
              <i n="[Registro 3].[Municipio].&amp;[76400 - LA UNIÓN]" c="76400 - LA UNIÓN" nd="1"/>
              <i n="[Registro 3].[Municipio].&amp;[76403 - LA VICTORIA]" c="76403 - LA VICTORIA" nd="1"/>
              <i n="[Registro 3].[Municipio].&amp;[76497 - OBANDO]" c="76497 - OBANDO" nd="1"/>
              <i n="[Registro 3].[Municipio].&amp;[76520 - PALMIRA]" c="76520 - PALMIRA" nd="1"/>
              <i n="[Registro 3].[Municipio].&amp;[76563 - PRADERA]" c="76563 - PRADERA" nd="1"/>
              <i n="[Registro 3].[Municipio].&amp;[76606 - RESTREPO]" c="76606 - RESTREPO" nd="1"/>
              <i n="[Registro 3].[Municipio].&amp;[76616 - RIOFRÍO]" c="76616 - RIOFRÍO" nd="1"/>
              <i n="[Registro 3].[Municipio].&amp;[76622 - ROLDANILLO]" c="76622 - ROLDANILLO" nd="1"/>
              <i n="[Registro 3].[Municipio].&amp;[76670 - SAN PEDRO]" c="76670 - SAN PEDRO" nd="1"/>
              <i n="[Registro 3].[Municipio].&amp;[76736 - SEVILLA]" c="76736 - SEVILLA" nd="1"/>
              <i n="[Registro 3].[Municipio].&amp;[76823 - TORO]" c="76823 - TORO" nd="1"/>
              <i n="[Registro 3].[Municipio].&amp;[76828 - TRUJILLO]" c="76828 - TRUJILLO" nd="1"/>
              <i n="[Registro 3].[Municipio].&amp;[76834 - TULUÁ]" c="76834 - TULUÁ" nd="1"/>
              <i n="[Registro 3].[Municipio].&amp;[76863 - VERSALLES]" c="76863 - VERSALLES" nd="1"/>
              <i n="[Registro 3].[Municipio].&amp;[76869 - VIJES]" c="76869 - VIJES" nd="1"/>
              <i n="[Registro 3].[Municipio].&amp;[76890 - YOTOCO]" c="76890 - YOTOCO" nd="1"/>
              <i n="[Registro 3].[Municipio].&amp;[76892 - YUMBO]" c="76892 - YUMBO" nd="1"/>
              <i n="[Registro 3].[Municipio].&amp;[76895 - ZARZAL]" c="76895 - ZARZAL" nd="1"/>
              <i n="[Registro 3].[Municipio].&amp;[81001 - ARAUCA]" c="81001 - ARAUCA" nd="1"/>
              <i n="[Registro 3].[Municipio].&amp;[95001 - SAN JOSÉ DEL GUAVIARE]" c="95001 - SAN JOSÉ DEL GUAVIARE" nd="1"/>
            </range>
          </ranges>
        </level>
      </levels>
      <selections count="1">
        <selection n="[Registro 3].[Municipio].&amp;[15215 - CORRALES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egistro 3].[Municipio].[Municipio]" count="130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2" xr10:uid="{00000000-0013-0000-FFFF-FFFF06000000}" sourceName="[Registro 3].[Régimen]">
  <pivotTables>
    <pivotTable tabId="3" name="TD_Registro3"/>
  </pivotTables>
  <data>
    <olap pivotCacheId="2023594917">
      <levels count="2">
        <level uniqueName="[Registro 3].[Régimen].[(All)]" sourceCaption="(All)" count="0"/>
        <level uniqueName="[Registro 3].[Régimen].[Régimen]" sourceCaption="Régimen" count="2">
          <ranges>
            <range startItem="0">
              <i n="[Registro 3].[Régimen].&amp;[CONTRIBUTIVO]" c="CONTRIBUTIVO"/>
              <i n="[Registro 3].[Régimen].&amp;[SUBSIDIADO]" c="SUBSIDIADO"/>
            </range>
          </ranges>
        </level>
      </levels>
      <selections count="1">
        <selection n="[Registro 3].[Régimen].&amp;[CONTRIBUTIVO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artamento" xr10:uid="{00000000-0013-0000-FFFF-FFFF07000000}" sourceName="[BD_Municipios].[Departamento]">
  <pivotTables>
    <pivotTable tabId="2" name="Piramide_Poblacional"/>
    <pivotTable tabId="3" name="TD_Registro4"/>
    <pivotTable tabId="2" name="TablaDinámica1"/>
  </pivotTables>
  <data>
    <olap pivotCacheId="2023594913">
      <levels count="2">
        <level uniqueName="[BD_Municipios].[Departamento].[(All)]" sourceCaption="(All)" count="0"/>
        <level uniqueName="[BD_Municipios].[Departamento].[Departamento]" sourceCaption="Departamento" count="22">
          <ranges>
            <range startItem="0">
              <i n="[BD_Municipios].[Departamento].&amp;[BOYACA]" c="BOYACA"/>
              <i n="[BD_Municipios].[Departamento].&amp;[ANTIOQUIA]" c="ANTIOQUIA" nd="1"/>
              <i n="[BD_Municipios].[Departamento].&amp;[ARAUCA]" c="ARAUCA" nd="1"/>
              <i n="[BD_Municipios].[Departamento].&amp;[ATLANTICO]" c="ATLANTICO" nd="1"/>
              <i n="[BD_Municipios].[Departamento].&amp;[BOGOTA D.C.]" c="BOGOTA D.C." nd="1"/>
              <i n="[BD_Municipios].[Departamento].&amp;[BOLIVAR]" c="BOLIVAR" nd="1"/>
              <i n="[BD_Municipios].[Departamento].&amp;[CAQUETA]" c="CAQUETA" nd="1"/>
              <i n="[BD_Municipios].[Departamento].&amp;[CAUCA]" c="CAUCA" nd="1"/>
              <i n="[BD_Municipios].[Departamento].&amp;[CESAR]" c="CESAR" nd="1"/>
              <i n="[BD_Municipios].[Departamento].&amp;[CORDOBA]" c="CORDOBA" nd="1"/>
              <i n="[BD_Municipios].[Departamento].&amp;[CUNDINAMARCA]" c="CUNDINAMARCA" nd="1"/>
              <i n="[BD_Municipios].[Departamento].&amp;[GUAVIARE]" c="GUAVIARE" nd="1"/>
              <i n="[BD_Municipios].[Departamento].&amp;[HUILA]" c="HUILA" nd="1"/>
              <i n="[BD_Municipios].[Departamento].&amp;[MAGDALENA]" c="MAGDALENA" nd="1"/>
              <i n="[BD_Municipios].[Departamento].&amp;[META]" c="META" nd="1"/>
              <i n="[BD_Municipios].[Departamento].&amp;[NORTE DE SANTANDER]" c="NORTE DE SANTANDER" nd="1"/>
              <i n="[BD_Municipios].[Departamento].&amp;[QUINDIO]" c="QUINDIO" nd="1"/>
              <i n="[BD_Municipios].[Departamento].&amp;[RISARALDA]" c="RISARALDA" nd="1"/>
              <i n="[BD_Municipios].[Departamento].&amp;[SANTANDER]" c="SANTANDER" nd="1"/>
              <i n="[BD_Municipios].[Departamento].&amp;[SUCRE]" c="SUCRE" nd="1"/>
              <i n="[BD_Municipios].[Departamento].&amp;[TOLIMA]" c="TOLIMA" nd="1"/>
              <i n="[BD_Municipios].[Departamento].&amp;[VALLE]" c="VALLE" nd="1"/>
            </range>
          </ranges>
        </level>
      </levels>
      <selections count="1">
        <selection n="[BD_Municipios].[Departamento].&amp;[BOYACA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unicipio" xr10:uid="{00000000-0013-0000-FFFF-FFFF08000000}" sourceName="[BD_Municipios].[Municipio]">
  <pivotTables>
    <pivotTable tabId="2" name="Piramide_Poblacional"/>
    <pivotTable tabId="3" name="TD_Registro4"/>
    <pivotTable tabId="2" name="TablaDinámica1"/>
  </pivotTables>
  <data>
    <olap pivotCacheId="2023594913">
      <levels count="2">
        <level uniqueName="[BD_Municipios].[Municipio].[(All)]" sourceCaption="(All)" count="0"/>
        <level uniqueName="[BD_Municipios].[Municipio].[Municipio]" sourceCaption="Municipio" count="149">
          <ranges>
            <range startItem="0">
              <i n="[BD_Municipios].[Municipio].&amp;[15001 - TUNJA]" c="15001 - TUNJA"/>
              <i n="[BD_Municipios].[Municipio].&amp;[15047 - AQUITANIA]" c="15047 - AQUITANIA"/>
              <i n="[BD_Municipios].[Municipio].&amp;[15176 - CHIQUINQUIRÁ]" c="15176 - CHIQUINQUIRÁ"/>
              <i n="[BD_Municipios].[Municipio].&amp;[15183 - CHITA]" c="15183 - CHITA"/>
              <i n="[BD_Municipios].[Municipio].&amp;[15215 - CORRALES]" c="15215 - CORRALES"/>
              <i n="[BD_Municipios].[Municipio].&amp;[15238 - DUITAMA]" c="15238 - DUITAMA"/>
              <i n="[BD_Municipios].[Municipio].&amp;[15276 - FLORESTA]" c="15276 - FLORESTA"/>
              <i n="[BD_Municipios].[Municipio].&amp;[15407 - VILLA DE LEIVA]" c="15407 - VILLA DE LEIVA"/>
              <i n="[BD_Municipios].[Municipio].&amp;[15491 - NOBSA]" c="15491 - NOBSA"/>
              <i n="[BD_Municipios].[Municipio].&amp;[15516 - PAIPA]" c="15516 - PAIPA"/>
              <i n="[BD_Municipios].[Municipio].&amp;[15600 - RÁQUIRA]" c="15600 - RÁQUIRA"/>
              <i n="[BD_Municipios].[Municipio].&amp;[15646 - SAMACÁ]" c="15646 - SAMACÁ"/>
              <i n="[BD_Municipios].[Municipio].&amp;[15759 - SOGAMOSO]" c="15759 - SOGAMOSO"/>
              <i n="[BD_Municipios].[Municipio].&amp;[15861 - VENTAQUEMADA]" c="15861 - VENTAQUEMADA"/>
              <i n="[BD_Municipios].[Municipio].&amp;[05001 - MEDELLÍN]" c="05001 - MEDELLÍN" nd="1"/>
              <i n="[BD_Municipios].[Municipio].&amp;[05088 - BELLO]" c="05088 - BELLO" nd="1"/>
              <i n="[BD_Municipios].[Municipio].&amp;[05607 - RETIRO]" c="05607 - RETIRO" nd="1"/>
              <i n="[BD_Municipios].[Municipio].&amp;[05615 - RIONEGRO]" c="05615 - RIONEGRO" nd="1"/>
              <i n="[BD_Municipios].[Municipio].&amp;[08001 - BARRANQUILLA]" c="08001 - BARRANQUILLA" nd="1"/>
              <i n="[BD_Municipios].[Municipio].&amp;[08573 - PUERTO COLOMBIA]" c="08573 - PUERTO COLOMBIA" nd="1"/>
              <i n="[BD_Municipios].[Municipio].&amp;[08758 - SOLEDAD]" c="08758 - SOLEDAD" nd="1"/>
              <i n="[BD_Municipios].[Municipio].&amp;[11001 - BOGOTÁ D.C.]" c="11001 - BOGOTÁ D.C." nd="1"/>
              <i n="[BD_Municipios].[Municipio].&amp;[13001 - CARTAGENA]" c="13001 - CARTAGENA" nd="1"/>
              <i n="[BD_Municipios].[Municipio].&amp;[15774 - SUSACÓN]" c="15774 - SUSACÓN" nd="1"/>
              <i n="[BD_Municipios].[Municipio].&amp;[15820 - TÓPAGA]" c="15820 - TÓPAGA" nd="1"/>
              <i n="[BD_Municipios].[Municipio].&amp;[18001 - FLORENCIA]" c="18001 - FLORENCIA" nd="1"/>
              <i n="[BD_Municipios].[Municipio].&amp;[19001 - POPAYÁN]" c="19001 - POPAYÁN" nd="1"/>
              <i n="[BD_Municipios].[Municipio].&amp;[19075 - BALBOA]" c="19075 - BALBOA" nd="1"/>
              <i n="[BD_Municipios].[Municipio].&amp;[19130 - CAJIBÍO]" c="19130 - CAJIBÍO" nd="1"/>
              <i n="[BD_Municipios].[Municipio].&amp;[19137 - CALDONO]" c="19137 - CALDONO" nd="1"/>
              <i n="[BD_Municipios].[Municipio].&amp;[19142 - CALOTO]" c="19142 - CALOTO" nd="1"/>
              <i n="[BD_Municipios].[Municipio].&amp;[19256 - EL TAMBO]" c="19256 - EL TAMBO" nd="1"/>
              <i n="[BD_Municipios].[Municipio].&amp;[19532 - PATÍA (EL BORDO)]" c="19532 - PATÍA (EL BORDO)" nd="1"/>
              <i n="[BD_Municipios].[Municipio].&amp;[19548 - PIENDAMÓ]" c="19548 - PIENDAMÓ" nd="1"/>
              <i n="[BD_Municipios].[Municipio].&amp;[19573 - PUERTO TEJADA]" c="19573 - PUERTO TEJADA" nd="1"/>
              <i n="[BD_Municipios].[Municipio].&amp;[19622 - ROSAS]" c="19622 - ROSAS" nd="1"/>
              <i n="[BD_Municipios].[Municipio].&amp;[19698 - SANTANDER DE QUILICHAO]" c="19698 - SANTANDER DE QUILICHAO" nd="1"/>
              <i n="[BD_Municipios].[Municipio].&amp;[19743 - SILVIA]" c="19743 - SILVIA" nd="1"/>
              <i n="[BD_Municipios].[Municipio].&amp;[19807 - TIMBÍO]" c="19807 - TIMBÍO" nd="1"/>
              <i n="[BD_Municipios].[Municipio].&amp;[19845 - VILLA RICA]" c="19845 - VILLA RICA" nd="1"/>
              <i n="[BD_Municipios].[Municipio].&amp;[20045 - BECERRIL]" c="20045 - BECERRIL" nd="1"/>
              <i n="[BD_Municipios].[Municipio].&amp;[23001 - MONTERÍA]" c="23001 - MONTERÍA" nd="1"/>
              <i n="[BD_Municipios].[Municipio].&amp;[23068 - AYAPEL]" c="23068 - AYAPEL" nd="1"/>
              <i n="[BD_Municipios].[Municipio].&amp;[25001 - AGUA DE DIOS]" c="25001 - AGUA DE DIOS" nd="1"/>
              <i n="[BD_Municipios].[Municipio].&amp;[25035 - ANAPOIMA]" c="25035 - ANAPOIMA" nd="1"/>
              <i n="[BD_Municipios].[Municipio].&amp;[25040 - ANOLAIMA]" c="25040 - ANOLAIMA" nd="1"/>
              <i n="[BD_Municipios].[Municipio].&amp;[25099 - BOJACÁ]" c="25099 - BOJACÁ" nd="1"/>
              <i n="[BD_Municipios].[Municipio].&amp;[25126 - CAJICÁ]" c="25126 - CAJICÁ" nd="1"/>
              <i n="[BD_Municipios].[Municipio].&amp;[25151 - CAQUEZA]" c="25151 - CAQUEZA" nd="1"/>
              <i n="[BD_Municipios].[Municipio].&amp;[25175 - CHÍA]" c="25175 - CHÍA" nd="1"/>
              <i n="[BD_Municipios].[Municipio].&amp;[25181 - CHOACHÍ]" c="25181 - CHOACHÍ" nd="1"/>
              <i n="[BD_Municipios].[Municipio].&amp;[25183 - CHOCONTÁ]" c="25183 - CHOCONTÁ" nd="1"/>
              <i n="[BD_Municipios].[Municipio].&amp;[25200 - COGUA]" c="25200 - COGUA" nd="1"/>
              <i n="[BD_Municipios].[Municipio].&amp;[25214 - COTA]" c="25214 - COTA" nd="1"/>
              <i n="[BD_Municipios].[Municipio].&amp;[25224 - CUCUNUBÁ]" c="25224 - CUCUNUBÁ" nd="1"/>
              <i n="[BD_Municipios].[Municipio].&amp;[25245 - EL COLEGIO]" c="25245 - EL COLEGIO" nd="1"/>
              <i n="[BD_Municipios].[Municipio].&amp;[25260 - EL ROSAL]" c="25260 - EL ROSAL" nd="1"/>
              <i n="[BD_Municipios].[Municipio].&amp;[25269 - FACATATIVA]" c="25269 - FACATATIVA" nd="1"/>
              <i n="[BD_Municipios].[Municipio].&amp;[25279 - FÓMEQUE]" c="25279 - FÓMEQUE" nd="1"/>
              <i n="[BD_Municipios].[Municipio].&amp;[25286 - FUNZA]" c="25286 - FUNZA" nd="1"/>
              <i n="[BD_Municipios].[Municipio].&amp;[25288 - FÚQUENE]" c="25288 - FÚQUENE" nd="1"/>
              <i n="[BD_Municipios].[Municipio].&amp;[25290 - FUSAGASUGÁ]" c="25290 - FUSAGASUGÁ" nd="1"/>
              <i n="[BD_Municipios].[Municipio].&amp;[25295 - GACHANCIPÁ]" c="25295 - GACHANCIPÁ" nd="1"/>
              <i n="[BD_Municipios].[Municipio].&amp;[25307 - GIRARDOT]" c="25307 - GIRARDOT" nd="1"/>
              <i n="[BD_Municipios].[Municipio].&amp;[25317 - GUACHETÁ]" c="25317 - GUACHETÁ" nd="1"/>
              <i n="[BD_Municipios].[Municipio].&amp;[25320 - GUADUAS]" c="25320 - GUADUAS" nd="1"/>
              <i n="[BD_Municipios].[Municipio].&amp;[25322 - GUASCA]" c="25322 - GUASCA" nd="1"/>
              <i n="[BD_Municipios].[Municipio].&amp;[25377 - LA CALERA]" c="25377 - LA CALERA" nd="1"/>
              <i n="[BD_Municipios].[Municipio].&amp;[25386 - LA MESA]" c="25386 - LA MESA" nd="1"/>
              <i n="[BD_Municipios].[Municipio].&amp;[25402 - LA VEGA]" c="25402 - LA VEGA" nd="1"/>
              <i n="[BD_Municipios].[Municipio].&amp;[25407 - LENGUAZAQUE]" c="25407 - LENGUAZAQUE" nd="1"/>
              <i n="[BD_Municipios].[Municipio].&amp;[25430 - MADRID]" c="25430 - MADRID" nd="1"/>
              <i n="[BD_Municipios].[Municipio].&amp;[25473 - MOSQUERA]" c="25473 - MOSQUERA" nd="1"/>
              <i n="[BD_Municipios].[Municipio].&amp;[25486 - NEMOCÓN]" c="25486 - NEMOCÓN" nd="1"/>
              <i n="[BD_Municipios].[Municipio].&amp;[25488 - NILO]" c="25488 - NILO" nd="1"/>
              <i n="[BD_Municipios].[Municipio].&amp;[25612 - RICAURTE]" c="25612 - RICAURTE" nd="1"/>
              <i n="[BD_Municipios].[Municipio].&amp;[25645 - SAN ANTONIO DEL TEQUENDAMA]" c="25645 - SAN ANTONIO DEL TEQUENDAMA" nd="1"/>
              <i n="[BD_Municipios].[Municipio].&amp;[25736 - SESQUILÉ]" c="25736 - SESQUILÉ" nd="1"/>
              <i n="[BD_Municipios].[Municipio].&amp;[25740 - SIBATÉ]" c="25740 - SIBATÉ" nd="1"/>
              <i n="[BD_Municipios].[Municipio].&amp;[25743 - SILVANIA]" c="25743 - SILVANIA" nd="1"/>
              <i n="[BD_Municipios].[Municipio].&amp;[25754 - SOACHA]" c="25754 - SOACHA" nd="1"/>
              <i n="[BD_Municipios].[Municipio].&amp;[25758 - SOPÓ]" c="25758 - SOPÓ" nd="1"/>
              <i n="[BD_Municipios].[Municipio].&amp;[25769 - SUBACHOQUE]" c="25769 - SUBACHOQUE" nd="1"/>
              <i n="[BD_Municipios].[Municipio].&amp;[25785 - TABIO]" c="25785 - TABIO" nd="1"/>
              <i n="[BD_Municipios].[Municipio].&amp;[25799 - TENJO]" c="25799 - TENJO" nd="1"/>
              <i n="[BD_Municipios].[Municipio].&amp;[25815 - TOCAIMA]" c="25815 - TOCAIMA" nd="1"/>
              <i n="[BD_Municipios].[Municipio].&amp;[25817 - TOCANCIPÁ]" c="25817 - TOCANCIPÁ" nd="1"/>
              <i n="[BD_Municipios].[Municipio].&amp;[25843 - UBATÉ]" c="25843 - UBATÉ" nd="1"/>
              <i n="[BD_Municipios].[Municipio].&amp;[25862 - VERGARA]" c="25862 - VERGARA" nd="1"/>
              <i n="[BD_Municipios].[Municipio].&amp;[25875 - VILLETA]" c="25875 - VILLETA" nd="1"/>
              <i n="[BD_Municipios].[Municipio].&amp;[25899 - ZIPAQUIRÁ]" c="25899 - ZIPAQUIRÁ" nd="1"/>
              <i n="[BD_Municipios].[Municipio].&amp;[41001 - NEIVA]" c="41001 - NEIVA" nd="1"/>
              <i n="[BD_Municipios].[Municipio].&amp;[47245 - EL BANCO]" c="47245 - EL BANCO" nd="1"/>
              <i n="[BD_Municipios].[Municipio].&amp;[50001 - VILLAVICENCIO]" c="50001 - VILLAVICENCIO" nd="1"/>
              <i n="[BD_Municipios].[Municipio].&amp;[50006 - ACACÍAS]" c="50006 - ACACÍAS" nd="1"/>
              <i n="[BD_Municipios].[Municipio].&amp;[50606 - RESTREPO]" c="50606 - RESTREPO" nd="1"/>
              <i n="[BD_Municipios].[Municipio].&amp;[50689 - SAN MARTÍN]" c="50689 - SAN MARTÍN" nd="1"/>
              <i n="[BD_Municipios].[Municipio].&amp;[54001 - CÚCUTA]" c="54001 - CÚCUTA" nd="1"/>
              <i n="[BD_Municipios].[Municipio].&amp;[54125 - CÁCOTA]" c="54125 - CÁCOTA" nd="1"/>
              <i n="[BD_Municipios].[Municipio].&amp;[54174 - CHITAGÁ]" c="54174 - CHITAGÁ" nd="1"/>
              <i n="[BD_Municipios].[Municipio].&amp;[54405 - LOS PATIOS]" c="54405 - LOS PATIOS" nd="1"/>
              <i n="[BD_Municipios].[Municipio].&amp;[54518 - PAMPLONA]" c="54518 - PAMPLONA" nd="1"/>
              <i n="[BD_Municipios].[Municipio].&amp;[54553 - PUERTO SANTANDER]" c="54553 - PUERTO SANTANDER" nd="1"/>
              <i n="[BD_Municipios].[Municipio].&amp;[54810 - TIBÚ]" c="54810 - TIBÚ" nd="1"/>
              <i n="[BD_Municipios].[Municipio].&amp;[63001 - ARMENIA]" c="63001 - ARMENIA" nd="1"/>
              <i n="[BD_Municipios].[Municipio].&amp;[66001 - PEREIRA]" c="66001 - PEREIRA" nd="1"/>
              <i n="[BD_Municipios].[Municipio].&amp;[68001 - BUCARAMANGA]" c="68001 - BUCARAMANGA" nd="1"/>
              <i n="[BD_Municipios].[Municipio].&amp;[68615 - RIONEGRO]" c="68615 - RIONEGRO" nd="1"/>
              <i n="[BD_Municipios].[Municipio].&amp;[70713 - SAN ONOFRE]" c="70713 - SAN ONOFRE" nd="1"/>
              <i n="[BD_Municipios].[Municipio].&amp;[73001 - IBAGUÉ]" c="73001 - IBAGUÉ" nd="1"/>
              <i n="[BD_Municipios].[Municipio].&amp;[73026 - ALVARADO]" c="73026 - ALVARADO" nd="1"/>
              <i n="[BD_Municipios].[Municipio].&amp;[73504 - ORTEGA]" c="73504 - ORTEGA" nd="1"/>
              <i n="[BD_Municipios].[Municipio].&amp;[76001 - CALI]" c="76001 - CALI" nd="1"/>
              <i n="[BD_Municipios].[Municipio].&amp;[76036 - ANDALUCÍA]" c="76036 - ANDALUCÍA" nd="1"/>
              <i n="[BD_Municipios].[Municipio].&amp;[76041 - ANSERMANUEVO]" c="76041 - ANSERMANUEVO" nd="1"/>
              <i n="[BD_Municipios].[Municipio].&amp;[76109 - BUENAVENTURA]" c="76109 - BUENAVENTURA" nd="1"/>
              <i n="[BD_Municipios].[Municipio].&amp;[76111 - BUGA]" c="76111 - BUGA" nd="1"/>
              <i n="[BD_Municipios].[Municipio].&amp;[76113 - BUGALAGRANDE]" c="76113 - BUGALAGRANDE" nd="1"/>
              <i n="[BD_Municipios].[Municipio].&amp;[76122 - CAICEDONIA]" c="76122 - CAICEDONIA" nd="1"/>
              <i n="[BD_Municipios].[Municipio].&amp;[76126 - CALIMA (DARIÉN)]" c="76126 - CALIMA (DARIÉN)" nd="1"/>
              <i n="[BD_Municipios].[Municipio].&amp;[76130 - CANDELARIA]" c="76130 - CANDELARIA" nd="1"/>
              <i n="[BD_Municipios].[Municipio].&amp;[76147 - CARTAGO]" c="76147 - CARTAGO" nd="1"/>
              <i n="[BD_Municipios].[Municipio].&amp;[76233 - DAGUA]" c="76233 - DAGUA" nd="1"/>
              <i n="[BD_Municipios].[Municipio].&amp;[76248 - EL CERRITO]" c="76248 - EL CERRITO" nd="1"/>
              <i n="[BD_Municipios].[Municipio].&amp;[76275 - FLORIDA]" c="76275 - FLORIDA" nd="1"/>
              <i n="[BD_Municipios].[Municipio].&amp;[76306 - GINEBRA]" c="76306 - GINEBRA" nd="1"/>
              <i n="[BD_Municipios].[Municipio].&amp;[76318 - GUACARÍ]" c="76318 - GUACARÍ" nd="1"/>
              <i n="[BD_Municipios].[Municipio].&amp;[76364 - JAMUNDÍ]" c="76364 - JAMUNDÍ" nd="1"/>
              <i n="[BD_Municipios].[Municipio].&amp;[76377 - LA CUMBRE]" c="76377 - LA CUMBRE" nd="1"/>
              <i n="[BD_Municipios].[Municipio].&amp;[76400 - LA UNIÓN]" c="76400 - LA UNIÓN" nd="1"/>
              <i n="[BD_Municipios].[Municipio].&amp;[76403 - LA VICTORIA]" c="76403 - LA VICTORIA" nd="1"/>
              <i n="[BD_Municipios].[Municipio].&amp;[76497 - OBANDO]" c="76497 - OBANDO" nd="1"/>
              <i n="[BD_Municipios].[Municipio].&amp;[76520 - PALMIRA]" c="76520 - PALMIRA" nd="1"/>
              <i n="[BD_Municipios].[Municipio].&amp;[76563 - PRADERA]" c="76563 - PRADERA" nd="1"/>
              <i n="[BD_Municipios].[Municipio].&amp;[76606 - RESTREPO]" c="76606 - RESTREPO" nd="1"/>
              <i n="[BD_Municipios].[Municipio].&amp;[76616 - RIOFRÍO]" c="76616 - RIOFRÍO" nd="1"/>
              <i n="[BD_Municipios].[Municipio].&amp;[76622 - ROLDANILLO]" c="76622 - ROLDANILLO" nd="1"/>
              <i n="[BD_Municipios].[Municipio].&amp;[76670 - SAN PEDRO]" c="76670 - SAN PEDRO" nd="1"/>
              <i n="[BD_Municipios].[Municipio].&amp;[76736 - SEVILLA]" c="76736 - SEVILLA" nd="1"/>
              <i n="[BD_Municipios].[Municipio].&amp;[76823 - TORO]" c="76823 - TORO" nd="1"/>
              <i n="[BD_Municipios].[Municipio].&amp;[76828 - TRUJILLO]" c="76828 - TRUJILLO" nd="1"/>
              <i n="[BD_Municipios].[Municipio].&amp;[76834 - TULUÁ]" c="76834 - TULUÁ" nd="1"/>
              <i n="[BD_Municipios].[Municipio].&amp;[76863 - VERSALLES]" c="76863 - VERSALLES" nd="1"/>
              <i n="[BD_Municipios].[Municipio].&amp;[76869 - VIJES]" c="76869 - VIJES" nd="1"/>
              <i n="[BD_Municipios].[Municipio].&amp;[76890 - YOTOCO]" c="76890 - YOTOCO" nd="1"/>
              <i n="[BD_Municipios].[Municipio].&amp;[76892 - YUMBO]" c="76892 - YUMBO" nd="1"/>
              <i n="[BD_Municipios].[Municipio].&amp;[76895 - ZARZAL]" c="76895 - ZARZAL" nd="1"/>
              <i n="[BD_Municipios].[Municipio].&amp;[81001 - ARAUCA]" c="81001 - ARAUCA" nd="1"/>
              <i n="[BD_Municipios].[Municipio].&amp;[95001 - SAN JOSÉ DEL GUAVIARE]" c="95001 - SAN JOSÉ DEL GUAVIARE" nd="1"/>
            </range>
          </ranges>
        </level>
      </levels>
      <selections count="1">
        <selection n="[BD_Municipios].[Municipio].&amp;[15047 - AQUITANIA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to_Distrito1" xr10:uid="{00000000-0013-0000-FFFF-FFFF09000000}" sourceName="[Registro 5].[Depto/Distrito]">
  <pivotTables>
    <pivotTable tabId="3" name="TD_Registro5"/>
    <pivotTable tabId="3" name="TD_Registro_2"/>
  </pivotTables>
  <data>
    <olap pivotCacheId="2023594915">
      <levels count="2">
        <level uniqueName="[Registro 5].[Depto/Distrito].[(All)]" sourceCaption="(All)" count="0"/>
        <level uniqueName="[Registro 5].[Depto/Distrito].[Depto/Distrito]" sourceCaption="Depto/Distrito" count="31">
          <ranges>
            <range startItem="0">
              <i n="[Registro 5].[Depto/Distrito].&amp;[08001 - BARRANQUILLA]" c="08001 - BARRANQUILLA"/>
              <i n="[Registro 5].[Depto/Distrito].&amp;[11001 - BOGOTÁ D.C.]" c="11001 - BOGOTÁ D.C."/>
              <i n="[Registro 5].[Depto/Distrito].&amp;[13001 - CARTAGENA]" c="13001 - CARTAGENA"/>
              <i n="[Registro 5].[Depto/Distrito].&amp;[47001 - SANTA MARTA]" c="47001 - SANTA MARTA"/>
              <i n="[Registro 5].[Depto/Distrito].&amp;[76001 - CALI]" c="76001 - CALI"/>
              <i n="[Registro 5].[Depto/Distrito].&amp;[76109 - BUENAVENTURA]" c="76109 - BUENAVENTURA"/>
              <i n="[Registro 5].[Depto/Distrito].&amp;[ANTIOQUIA]" c="ANTIOQUIA"/>
              <i n="[Registro 5].[Depto/Distrito].&amp;[ATLANTICO]" c="ATLANTICO"/>
              <i n="[Registro 5].[Depto/Distrito].&amp;[BOLIVAR]" c="BOLIVAR"/>
              <i n="[Registro 5].[Depto/Distrito].&amp;[BOYACA]" c="BOYACA"/>
              <i n="[Registro 5].[Depto/Distrito].&amp;[CALDAS]" c="CALDAS"/>
              <i n="[Registro 5].[Depto/Distrito].&amp;[CAQUETA]" c="CAQUETA"/>
              <i n="[Registro 5].[Depto/Distrito].&amp;[CASANARE]" c="CASANARE"/>
              <i n="[Registro 5].[Depto/Distrito].&amp;[CAUCA]" c="CAUCA"/>
              <i n="[Registro 5].[Depto/Distrito].&amp;[CESAR]" c="CESAR"/>
              <i n="[Registro 5].[Depto/Distrito].&amp;[CORDOBA]" c="CORDOBA"/>
              <i n="[Registro 5].[Depto/Distrito].&amp;[CUNDINAMARCA]" c="CUNDINAMARCA"/>
              <i n="[Registro 5].[Depto/Distrito].&amp;[GUAVIARE]" c="GUAVIARE"/>
              <i n="[Registro 5].[Depto/Distrito].&amp;[HUILA]" c="HUILA"/>
              <i n="[Registro 5].[Depto/Distrito].&amp;[LA GUAJIRA]" c="LA GUAJIRA"/>
              <i n="[Registro 5].[Depto/Distrito].&amp;[META]" c="META"/>
              <i n="[Registro 5].[Depto/Distrito].&amp;[NARINO]" c="NARINO"/>
              <i n="[Registro 5].[Depto/Distrito].&amp;[NORTE DE SANTANDER]" c="NORTE DE SANTANDER"/>
              <i n="[Registro 5].[Depto/Distrito].&amp;[PUTUMAYO]" c="PUTUMAYO"/>
              <i n="[Registro 5].[Depto/Distrito].&amp;[QUINDIO]" c="QUINDIO"/>
              <i n="[Registro 5].[Depto/Distrito].&amp;[RISARALDA]" c="RISARALDA"/>
              <i n="[Registro 5].[Depto/Distrito].&amp;[SANTANDER]" c="SANTANDER"/>
              <i n="[Registro 5].[Depto/Distrito].&amp;[SUCRE]" c="SUCRE"/>
              <i n="[Registro 5].[Depto/Distrito].&amp;[TOLIMA]" c="TOLIMA"/>
              <i n="[Registro 5].[Depto/Distrito].&amp;[VALLE]" c="VALLE"/>
              <i n="[Registro 5].[Depto/Distrito].&amp;[MAGDALENA]" c="MAGDALENA" nd="1"/>
            </range>
          </ranges>
        </level>
      </levels>
      <selections count="1">
        <selection n="[Registro 5].[Depto/Distrito].&amp;[11001 - BOGOTÁ D.C.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égimen" xr10:uid="{00000000-0014-0000-FFFF-FFFF01000000}" cache="SegmentaciónDeDatos_Régimen" caption="Régimen" columnCount="2" level="1" style="Nuevo Estilo 1" rowHeight="241300"/>
  <slicer name="Depto/Distrito" xr10:uid="{00000000-0014-0000-FFFF-FFFF02000000}" cache="SegmentaciónDeDatos_Depto_Distrito" caption="Departamento - Distrito" level="1" style="Nuevo Estilo 1" rowHeight="241300"/>
  <slicer name="Régimen 1" xr10:uid="{00000000-0014-0000-FFFF-FFFF03000000}" cache="SegmentaciónDeDatos_Régimen1" caption="Régimen" level="1" style="Nuevo Estilo 1" rowHeight="241300"/>
  <slicer name="Departamento 1" xr10:uid="{00000000-0014-0000-FFFF-FFFF04000000}" cache="SegmentaciónDeDatos_Departamento1" caption="Departamento" level="1" style="Nuevo Estilo 1" rowHeight="241300"/>
  <slicer name="Municipio 1" xr10:uid="{00000000-0014-0000-FFFF-FFFF05000000}" cache="SegmentaciónDeDatos_Municipio1" caption="Municipio" level="1" style="Nuevo Estilo 1" rowHeight="241300"/>
  <slicer name="Régimen 2" xr10:uid="{00000000-0014-0000-FFFF-FFFF06000000}" cache="SegmentaciónDeDatos_Régimen2" caption="Régimen" columnCount="2" level="1" style="Nuevo Estilo 1" rowHeight="241300"/>
  <slicer name="Departamento" xr10:uid="{00000000-0014-0000-FFFF-FFFF07000000}" cache="SegmentaciónDeDatos_Departamento" caption="Departamento" startItem="3" level="1" style="Nuevo Estilo 1" rowHeight="241300"/>
  <slicer name="Municipio" xr10:uid="{00000000-0014-0000-FFFF-FFFF08000000}" cache="SegmentaciónDeDatos_Municipio" caption="Municipio" level="1" style="Nuevo Estilo 1" rowHeight="241300"/>
  <slicer name="Depto/Distrito 1" xr10:uid="{00000000-0014-0000-FFFF-FFFF09000000}" cache="SegmentaciónDeDatos_Depto_Distrito1" caption="Departamento - Distrito" level="1" style="Nuevo Estilo 1" rowHeight="241300"/>
  <slicer name="Régimen 3" xr10:uid="{00000000-0014-0000-FFFF-FFFF0A000000}" cache="SegmentaciónDeDatos_Régimen3" caption="Régimen" columnCount="2" level="1" style="Nuevo Estilo 1" rowHeight="241300"/>
  <slicer name="Municipio 2" xr10:uid="{00000000-0014-0000-FFFF-FFFF0B000000}" cache="SegmentaciónDeDatos_Municipio2" caption="Municipio" startItem="7" level="1" style="Nuevo Estilo 1" rowHeight="241300"/>
  <slicer name="Régimen 4" xr10:uid="{00000000-0014-0000-FFFF-FFFF0C000000}" cache="SegmentaciónDeDatos_Régimen4" caption="Régimen" level="1" style="Nuevo Estilo 1" rowHeight="241300"/>
  <slicer name="Departamento 2" xr10:uid="{00000000-0014-0000-FFFF-FFFF0D000000}" cache="SegmentaciónDeDatos_Departamento2" caption="Departamento" level="1" style="Nuevo Estilo 1" rowHeight="241300"/>
</slicer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8"/>
  <sheetViews>
    <sheetView topLeftCell="A26" zoomScale="85" zoomScaleNormal="85" workbookViewId="0">
      <selection activeCell="A26" sqref="A26:XFD48"/>
    </sheetView>
  </sheetViews>
  <sheetFormatPr baseColWidth="10" defaultRowHeight="14.5"/>
  <cols>
    <col min="1" max="1" width="16.54296875" bestFit="1" customWidth="1"/>
    <col min="2" max="2" width="18.1796875" bestFit="1" customWidth="1"/>
    <col min="3" max="3" width="20.54296875" customWidth="1"/>
    <col min="4" max="4" width="19.453125" bestFit="1" customWidth="1"/>
  </cols>
  <sheetData>
    <row r="1" spans="1:8">
      <c r="A1" s="1" t="s">
        <v>31</v>
      </c>
      <c r="B1" t="s" vm="7">
        <v>26</v>
      </c>
    </row>
    <row r="2" spans="1:8" ht="18.5">
      <c r="A2" s="1" t="s">
        <v>3</v>
      </c>
      <c r="B2" t="s" vm="16">
        <v>168</v>
      </c>
      <c r="C2" s="7" t="s">
        <v>30</v>
      </c>
    </row>
    <row r="3" spans="1:8">
      <c r="A3" s="1" t="s">
        <v>2</v>
      </c>
      <c r="B3" t="s" vm="17">
        <v>259</v>
      </c>
    </row>
    <row r="5" spans="1:8">
      <c r="A5" s="1" t="s">
        <v>6</v>
      </c>
      <c r="B5" t="s">
        <v>4</v>
      </c>
      <c r="C5" t="s">
        <v>5</v>
      </c>
      <c r="D5" t="s">
        <v>25</v>
      </c>
      <c r="F5" s="4" t="s">
        <v>27</v>
      </c>
      <c r="G5" s="4" t="s">
        <v>28</v>
      </c>
      <c r="H5" s="4" t="s">
        <v>29</v>
      </c>
    </row>
    <row r="6" spans="1:8">
      <c r="A6" s="2" t="s">
        <v>7</v>
      </c>
      <c r="B6" s="3">
        <v>4</v>
      </c>
      <c r="C6" s="3">
        <v>4</v>
      </c>
      <c r="D6" s="3">
        <v>8</v>
      </c>
      <c r="F6" t="s">
        <v>7</v>
      </c>
      <c r="G6" s="6">
        <f>IFERROR(INDEX($A$6:$C$23,MATCH(F6,$A$6:$A$23,0),2)/INDEX($A$6:$C$23,MATCH($F$23,$A$6:$A$23,0),2)*-1,0)</f>
        <v>-6.4516129032258063E-2</v>
      </c>
      <c r="H6" s="5">
        <f>IFERROR(INDEX($A$6:$C$23,MATCH(F6,$A$6:$A$23,0),3)/INDEX($A$6:$C$23,MATCH($F$23,$A$6:$A$23,0),3),0)</f>
        <v>4.8192771084337352E-2</v>
      </c>
    </row>
    <row r="7" spans="1:8">
      <c r="A7" s="2" t="s">
        <v>8</v>
      </c>
      <c r="B7" s="3">
        <v>2</v>
      </c>
      <c r="C7" s="3">
        <v>6</v>
      </c>
      <c r="D7" s="3">
        <v>8</v>
      </c>
      <c r="F7" t="s">
        <v>8</v>
      </c>
      <c r="G7" s="6">
        <f t="shared" ref="G7:G22" si="0">IFERROR(INDEX($A$6:$C$23,MATCH(F7,$A$6:$A$23,0),2)/INDEX($A$6:$C$23,MATCH($F$23,$A$6:$A$23,0),2)*-1,0)</f>
        <v>-3.2258064516129031E-2</v>
      </c>
      <c r="H7" s="5">
        <f t="shared" ref="H7:H22" si="1">IFERROR(INDEX($A$6:$C$23,MATCH(F7,$A$6:$A$23,0),3)/INDEX($A$6:$C$23,MATCH($F$23,$A$6:$A$23,0),3),0)</f>
        <v>7.2289156626506021E-2</v>
      </c>
    </row>
    <row r="8" spans="1:8">
      <c r="A8" s="2" t="s">
        <v>9</v>
      </c>
      <c r="B8" s="3">
        <v>3</v>
      </c>
      <c r="C8" s="3">
        <v>4</v>
      </c>
      <c r="D8" s="3">
        <v>7</v>
      </c>
      <c r="F8" t="s">
        <v>9</v>
      </c>
      <c r="G8" s="6">
        <f t="shared" si="0"/>
        <v>-4.8387096774193547E-2</v>
      </c>
      <c r="H8" s="5">
        <f t="shared" si="1"/>
        <v>4.8192771084337352E-2</v>
      </c>
    </row>
    <row r="9" spans="1:8">
      <c r="A9" s="2" t="s">
        <v>10</v>
      </c>
      <c r="B9" s="3">
        <v>5</v>
      </c>
      <c r="C9" s="3">
        <v>6</v>
      </c>
      <c r="D9" s="3">
        <v>11</v>
      </c>
      <c r="F9" t="s">
        <v>10</v>
      </c>
      <c r="G9" s="6">
        <f t="shared" si="0"/>
        <v>-8.0645161290322578E-2</v>
      </c>
      <c r="H9" s="5">
        <f t="shared" si="1"/>
        <v>7.2289156626506021E-2</v>
      </c>
    </row>
    <row r="10" spans="1:8">
      <c r="A10" s="2" t="s">
        <v>11</v>
      </c>
      <c r="B10" s="3">
        <v>7</v>
      </c>
      <c r="C10" s="3">
        <v>11</v>
      </c>
      <c r="D10" s="3">
        <v>18</v>
      </c>
      <c r="F10" t="s">
        <v>11</v>
      </c>
      <c r="G10" s="6">
        <f t="shared" si="0"/>
        <v>-0.11290322580645161</v>
      </c>
      <c r="H10" s="5">
        <f t="shared" si="1"/>
        <v>0.13253012048192772</v>
      </c>
    </row>
    <row r="11" spans="1:8">
      <c r="A11" s="2" t="s">
        <v>12</v>
      </c>
      <c r="B11" s="3">
        <v>12</v>
      </c>
      <c r="C11" s="3">
        <v>19</v>
      </c>
      <c r="D11" s="3">
        <v>31</v>
      </c>
      <c r="F11" t="s">
        <v>12</v>
      </c>
      <c r="G11" s="6">
        <f t="shared" si="0"/>
        <v>-0.19354838709677419</v>
      </c>
      <c r="H11" s="5">
        <f t="shared" si="1"/>
        <v>0.2289156626506024</v>
      </c>
    </row>
    <row r="12" spans="1:8">
      <c r="A12" s="2" t="s">
        <v>13</v>
      </c>
      <c r="B12" s="3">
        <v>5</v>
      </c>
      <c r="C12" s="3">
        <v>2</v>
      </c>
      <c r="D12" s="3">
        <v>7</v>
      </c>
      <c r="F12" t="s">
        <v>13</v>
      </c>
      <c r="G12" s="6">
        <f t="shared" si="0"/>
        <v>-8.0645161290322578E-2</v>
      </c>
      <c r="H12" s="5">
        <f t="shared" si="1"/>
        <v>2.4096385542168676E-2</v>
      </c>
    </row>
    <row r="13" spans="1:8">
      <c r="A13" s="2" t="s">
        <v>14</v>
      </c>
      <c r="B13" s="3">
        <v>7</v>
      </c>
      <c r="C13" s="3">
        <v>9</v>
      </c>
      <c r="D13" s="3">
        <v>16</v>
      </c>
      <c r="F13" t="s">
        <v>14</v>
      </c>
      <c r="G13" s="6">
        <f t="shared" si="0"/>
        <v>-0.11290322580645161</v>
      </c>
      <c r="H13" s="5">
        <f t="shared" si="1"/>
        <v>0.10843373493975904</v>
      </c>
    </row>
    <row r="14" spans="1:8">
      <c r="A14" s="2" t="s">
        <v>15</v>
      </c>
      <c r="B14" s="3">
        <v>7</v>
      </c>
      <c r="C14" s="3">
        <v>3</v>
      </c>
      <c r="D14" s="3">
        <v>10</v>
      </c>
      <c r="F14" t="s">
        <v>15</v>
      </c>
      <c r="G14" s="6">
        <f t="shared" si="0"/>
        <v>-0.11290322580645161</v>
      </c>
      <c r="H14" s="5">
        <f t="shared" si="1"/>
        <v>3.614457831325301E-2</v>
      </c>
    </row>
    <row r="15" spans="1:8">
      <c r="A15" s="2" t="s">
        <v>16</v>
      </c>
      <c r="B15" s="3">
        <v>1</v>
      </c>
      <c r="C15" s="3">
        <v>8</v>
      </c>
      <c r="D15" s="3">
        <v>9</v>
      </c>
      <c r="F15" t="s">
        <v>16</v>
      </c>
      <c r="G15" s="6">
        <f t="shared" si="0"/>
        <v>-1.6129032258064516E-2</v>
      </c>
      <c r="H15" s="5">
        <f t="shared" si="1"/>
        <v>9.6385542168674704E-2</v>
      </c>
    </row>
    <row r="16" spans="1:8">
      <c r="A16" s="2" t="s">
        <v>17</v>
      </c>
      <c r="B16" s="3">
        <v>3</v>
      </c>
      <c r="C16" s="3">
        <v>3</v>
      </c>
      <c r="D16" s="3">
        <v>6</v>
      </c>
      <c r="F16" t="s">
        <v>17</v>
      </c>
      <c r="G16" s="6">
        <f t="shared" si="0"/>
        <v>-4.8387096774193547E-2</v>
      </c>
      <c r="H16" s="5">
        <f t="shared" si="1"/>
        <v>3.614457831325301E-2</v>
      </c>
    </row>
    <row r="17" spans="1:8">
      <c r="A17" s="2" t="s">
        <v>18</v>
      </c>
      <c r="B17" s="3">
        <v>4</v>
      </c>
      <c r="C17" s="3">
        <v>2</v>
      </c>
      <c r="D17" s="3">
        <v>6</v>
      </c>
      <c r="F17" t="s">
        <v>18</v>
      </c>
      <c r="G17" s="6">
        <f t="shared" si="0"/>
        <v>-6.4516129032258063E-2</v>
      </c>
      <c r="H17" s="5">
        <f t="shared" si="1"/>
        <v>2.4096385542168676E-2</v>
      </c>
    </row>
    <row r="18" spans="1:8">
      <c r="A18" s="2" t="s">
        <v>19</v>
      </c>
      <c r="B18" s="3"/>
      <c r="C18" s="3">
        <v>4</v>
      </c>
      <c r="D18" s="3">
        <v>4</v>
      </c>
      <c r="F18" t="s">
        <v>19</v>
      </c>
      <c r="G18" s="6">
        <f t="shared" si="0"/>
        <v>0</v>
      </c>
      <c r="H18" s="5">
        <f t="shared" si="1"/>
        <v>4.8192771084337352E-2</v>
      </c>
    </row>
    <row r="19" spans="1:8">
      <c r="A19" s="2" t="s">
        <v>21</v>
      </c>
      <c r="B19" s="3">
        <v>1</v>
      </c>
      <c r="C19" s="3">
        <v>1</v>
      </c>
      <c r="D19" s="3">
        <v>2</v>
      </c>
      <c r="F19" t="s">
        <v>20</v>
      </c>
      <c r="G19" s="6">
        <f t="shared" si="0"/>
        <v>0</v>
      </c>
      <c r="H19" s="5">
        <f t="shared" si="1"/>
        <v>0</v>
      </c>
    </row>
    <row r="20" spans="1:8">
      <c r="A20" s="2" t="s">
        <v>22</v>
      </c>
      <c r="B20" s="3"/>
      <c r="C20" s="3">
        <v>1</v>
      </c>
      <c r="D20" s="3">
        <v>1</v>
      </c>
      <c r="F20" t="s">
        <v>21</v>
      </c>
      <c r="G20" s="6">
        <f t="shared" si="0"/>
        <v>-1.6129032258064516E-2</v>
      </c>
      <c r="H20" s="5">
        <f t="shared" si="1"/>
        <v>1.2048192771084338E-2</v>
      </c>
    </row>
    <row r="21" spans="1:8">
      <c r="A21" s="2" t="s">
        <v>23</v>
      </c>
      <c r="B21" s="3">
        <v>1</v>
      </c>
      <c r="C21" s="3"/>
      <c r="D21" s="3">
        <v>1</v>
      </c>
      <c r="F21" t="s">
        <v>22</v>
      </c>
      <c r="G21" s="6">
        <f t="shared" si="0"/>
        <v>0</v>
      </c>
      <c r="H21" s="5">
        <f t="shared" si="1"/>
        <v>1.2048192771084338E-2</v>
      </c>
    </row>
    <row r="22" spans="1:8">
      <c r="A22" s="2" t="s">
        <v>24</v>
      </c>
      <c r="B22" s="3">
        <v>62</v>
      </c>
      <c r="C22" s="3">
        <v>83</v>
      </c>
      <c r="D22" s="3">
        <v>145</v>
      </c>
      <c r="F22" t="s">
        <v>23</v>
      </c>
      <c r="G22" s="6">
        <f t="shared" si="0"/>
        <v>-1.6129032258064516E-2</v>
      </c>
      <c r="H22" s="5">
        <f t="shared" si="1"/>
        <v>0</v>
      </c>
    </row>
    <row r="23" spans="1:8">
      <c r="F23" t="s">
        <v>24</v>
      </c>
    </row>
    <row r="26" spans="1:8">
      <c r="A26" s="1" t="s">
        <v>199</v>
      </c>
      <c r="B26" t="s" vm="7">
        <v>26</v>
      </c>
    </row>
    <row r="27" spans="1:8">
      <c r="A27" s="1" t="s">
        <v>0</v>
      </c>
      <c r="B27" t="s" vm="1">
        <v>1</v>
      </c>
    </row>
    <row r="28" spans="1:8" ht="18.5">
      <c r="A28" s="1" t="s">
        <v>3</v>
      </c>
      <c r="B28" t="s" vm="16">
        <v>168</v>
      </c>
      <c r="C28" s="7" t="s">
        <v>30</v>
      </c>
    </row>
    <row r="29" spans="1:8">
      <c r="A29" s="1" t="s">
        <v>2</v>
      </c>
      <c r="B29" t="s" vm="17">
        <v>259</v>
      </c>
    </row>
    <row r="31" spans="1:8">
      <c r="A31" s="1" t="s">
        <v>6</v>
      </c>
      <c r="B31" t="s">
        <v>4</v>
      </c>
      <c r="C31" t="s">
        <v>5</v>
      </c>
      <c r="D31" t="s">
        <v>25</v>
      </c>
    </row>
    <row r="32" spans="1:8">
      <c r="A32" s="2" t="s">
        <v>7</v>
      </c>
      <c r="B32" s="3">
        <v>4</v>
      </c>
      <c r="C32" s="3">
        <v>4</v>
      </c>
      <c r="D32" s="3">
        <v>8</v>
      </c>
    </row>
    <row r="33" spans="1:4">
      <c r="A33" s="2" t="s">
        <v>8</v>
      </c>
      <c r="B33" s="3">
        <v>2</v>
      </c>
      <c r="C33" s="3">
        <v>6</v>
      </c>
      <c r="D33" s="3">
        <v>8</v>
      </c>
    </row>
    <row r="34" spans="1:4">
      <c r="A34" s="2" t="s">
        <v>9</v>
      </c>
      <c r="B34" s="3">
        <v>3</v>
      </c>
      <c r="C34" s="3">
        <v>4</v>
      </c>
      <c r="D34" s="3">
        <v>7</v>
      </c>
    </row>
    <row r="35" spans="1:4">
      <c r="A35" s="2" t="s">
        <v>10</v>
      </c>
      <c r="B35" s="3">
        <v>5</v>
      </c>
      <c r="C35" s="3">
        <v>6</v>
      </c>
      <c r="D35" s="3">
        <v>11</v>
      </c>
    </row>
    <row r="36" spans="1:4">
      <c r="A36" s="2" t="s">
        <v>11</v>
      </c>
      <c r="B36" s="3">
        <v>7</v>
      </c>
      <c r="C36" s="3">
        <v>11</v>
      </c>
      <c r="D36" s="3">
        <v>18</v>
      </c>
    </row>
    <row r="37" spans="1:4">
      <c r="A37" s="2" t="s">
        <v>12</v>
      </c>
      <c r="B37" s="3">
        <v>12</v>
      </c>
      <c r="C37" s="3">
        <v>19</v>
      </c>
      <c r="D37" s="3">
        <v>31</v>
      </c>
    </row>
    <row r="38" spans="1:4">
      <c r="A38" s="2" t="s">
        <v>13</v>
      </c>
      <c r="B38" s="3">
        <v>5</v>
      </c>
      <c r="C38" s="3">
        <v>2</v>
      </c>
      <c r="D38" s="3">
        <v>7</v>
      </c>
    </row>
    <row r="39" spans="1:4">
      <c r="A39" s="2" t="s">
        <v>14</v>
      </c>
      <c r="B39" s="3">
        <v>7</v>
      </c>
      <c r="C39" s="3">
        <v>9</v>
      </c>
      <c r="D39" s="3">
        <v>16</v>
      </c>
    </row>
    <row r="40" spans="1:4">
      <c r="A40" s="2" t="s">
        <v>15</v>
      </c>
      <c r="B40" s="3">
        <v>7</v>
      </c>
      <c r="C40" s="3">
        <v>3</v>
      </c>
      <c r="D40" s="3">
        <v>10</v>
      </c>
    </row>
    <row r="41" spans="1:4">
      <c r="A41" s="2" t="s">
        <v>16</v>
      </c>
      <c r="B41" s="3">
        <v>1</v>
      </c>
      <c r="C41" s="3">
        <v>8</v>
      </c>
      <c r="D41" s="3">
        <v>9</v>
      </c>
    </row>
    <row r="42" spans="1:4">
      <c r="A42" s="2" t="s">
        <v>17</v>
      </c>
      <c r="B42" s="3">
        <v>3</v>
      </c>
      <c r="C42" s="3">
        <v>3</v>
      </c>
      <c r="D42" s="3">
        <v>6</v>
      </c>
    </row>
    <row r="43" spans="1:4">
      <c r="A43" s="2" t="s">
        <v>18</v>
      </c>
      <c r="B43" s="3">
        <v>4</v>
      </c>
      <c r="C43" s="3">
        <v>2</v>
      </c>
      <c r="D43" s="3">
        <v>6</v>
      </c>
    </row>
    <row r="44" spans="1:4">
      <c r="A44" s="2" t="s">
        <v>19</v>
      </c>
      <c r="B44" s="3"/>
      <c r="C44" s="3">
        <v>4</v>
      </c>
      <c r="D44" s="3">
        <v>4</v>
      </c>
    </row>
    <row r="45" spans="1:4">
      <c r="A45" s="2" t="s">
        <v>21</v>
      </c>
      <c r="B45" s="3">
        <v>1</v>
      </c>
      <c r="C45" s="3">
        <v>1</v>
      </c>
      <c r="D45" s="3">
        <v>2</v>
      </c>
    </row>
    <row r="46" spans="1:4">
      <c r="A46" s="2" t="s">
        <v>22</v>
      </c>
      <c r="B46" s="3"/>
      <c r="C46" s="3">
        <v>1</v>
      </c>
      <c r="D46" s="3">
        <v>1</v>
      </c>
    </row>
    <row r="47" spans="1:4">
      <c r="A47" s="2" t="s">
        <v>23</v>
      </c>
      <c r="B47" s="3">
        <v>1</v>
      </c>
      <c r="C47" s="3"/>
      <c r="D47" s="3">
        <v>1</v>
      </c>
    </row>
    <row r="48" spans="1:4">
      <c r="A48" s="2" t="s">
        <v>24</v>
      </c>
      <c r="B48" s="3">
        <v>62</v>
      </c>
      <c r="C48" s="3">
        <v>83</v>
      </c>
      <c r="D48" s="3">
        <v>145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N93"/>
  <sheetViews>
    <sheetView topLeftCell="A39" zoomScale="85" zoomScaleNormal="85" workbookViewId="0">
      <selection activeCell="A57" sqref="A57"/>
    </sheetView>
  </sheetViews>
  <sheetFormatPr baseColWidth="10" defaultRowHeight="14.5"/>
  <cols>
    <col min="1" max="1" width="32.1796875" bestFit="1" customWidth="1"/>
    <col min="2" max="2" width="39.81640625" bestFit="1" customWidth="1"/>
    <col min="3" max="3" width="27.81640625" customWidth="1"/>
    <col min="4" max="4" width="55" customWidth="1"/>
    <col min="5" max="5" width="63.54296875" bestFit="1" customWidth="1"/>
    <col min="6" max="6" width="61.453125" bestFit="1" customWidth="1"/>
    <col min="7" max="7" width="49.54296875" bestFit="1" customWidth="1"/>
    <col min="8" max="8" width="62.54296875" bestFit="1" customWidth="1"/>
    <col min="9" max="9" width="61.26953125" bestFit="1" customWidth="1"/>
    <col min="10" max="10" width="68.81640625" customWidth="1"/>
    <col min="11" max="11" width="67.1796875" bestFit="1" customWidth="1"/>
    <col min="12" max="12" width="69" bestFit="1" customWidth="1"/>
    <col min="13" max="13" width="45" bestFit="1" customWidth="1"/>
    <col min="14" max="14" width="64" bestFit="1" customWidth="1"/>
    <col min="15" max="15" width="36.1796875" bestFit="1" customWidth="1"/>
    <col min="16" max="16" width="46.54296875" bestFit="1" customWidth="1"/>
    <col min="17" max="17" width="55.54296875" bestFit="1" customWidth="1"/>
    <col min="18" max="18" width="57.453125" bestFit="1" customWidth="1"/>
    <col min="19" max="19" width="42" bestFit="1" customWidth="1"/>
    <col min="20" max="20" width="48.81640625" bestFit="1" customWidth="1"/>
    <col min="21" max="21" width="55.1796875" bestFit="1" customWidth="1"/>
    <col min="22" max="22" width="47.7265625" bestFit="1" customWidth="1"/>
    <col min="23" max="23" width="54.26953125" bestFit="1" customWidth="1"/>
    <col min="24" max="24" width="26.453125" bestFit="1" customWidth="1"/>
    <col min="25" max="25" width="27.81640625" bestFit="1" customWidth="1"/>
    <col min="26" max="39" width="59.26953125" bestFit="1" customWidth="1"/>
    <col min="40" max="40" width="72.7265625" bestFit="1" customWidth="1"/>
  </cols>
  <sheetData>
    <row r="2" spans="1:25">
      <c r="C2" s="53" t="s">
        <v>137</v>
      </c>
    </row>
    <row r="3" spans="1:25">
      <c r="A3" s="1" t="s">
        <v>31</v>
      </c>
      <c r="B3" t="s" vm="10">
        <v>26</v>
      </c>
      <c r="C3" s="53"/>
    </row>
    <row r="4" spans="1:25">
      <c r="A4" s="1" t="s">
        <v>157</v>
      </c>
      <c r="B4" t="s" vm="13">
        <v>258</v>
      </c>
      <c r="C4" s="53"/>
    </row>
    <row r="6" spans="1:25">
      <c r="A6" s="1" t="s">
        <v>53</v>
      </c>
      <c r="B6" s="1" t="s">
        <v>52</v>
      </c>
      <c r="C6" s="1" t="s">
        <v>51</v>
      </c>
      <c r="D6" s="1" t="s">
        <v>158</v>
      </c>
      <c r="E6" s="1" t="s">
        <v>159</v>
      </c>
      <c r="F6" s="1" t="s">
        <v>50</v>
      </c>
      <c r="G6" s="1" t="s">
        <v>49</v>
      </c>
      <c r="H6" s="1" t="s">
        <v>48</v>
      </c>
      <c r="I6" s="1" t="s">
        <v>160</v>
      </c>
      <c r="J6" s="1" t="s">
        <v>161</v>
      </c>
      <c r="K6" s="1" t="s">
        <v>47</v>
      </c>
      <c r="L6" s="1" t="s">
        <v>46</v>
      </c>
      <c r="M6" s="1" t="s">
        <v>45</v>
      </c>
      <c r="N6" s="1" t="s">
        <v>162</v>
      </c>
      <c r="O6" s="1" t="s">
        <v>163</v>
      </c>
      <c r="P6" s="1" t="s">
        <v>44</v>
      </c>
      <c r="Q6" s="1" t="s">
        <v>43</v>
      </c>
      <c r="R6" s="1" t="s">
        <v>42</v>
      </c>
      <c r="S6" s="1" t="s">
        <v>164</v>
      </c>
      <c r="T6" s="1" t="s">
        <v>165</v>
      </c>
      <c r="U6" s="1" t="s">
        <v>41</v>
      </c>
      <c r="V6" s="1" t="s">
        <v>39</v>
      </c>
      <c r="W6" s="1" t="s">
        <v>40</v>
      </c>
      <c r="X6" s="1" t="s">
        <v>166</v>
      </c>
      <c r="Y6" s="1" t="s">
        <v>167</v>
      </c>
    </row>
    <row r="7" spans="1:25">
      <c r="A7" t="s">
        <v>254</v>
      </c>
      <c r="B7" t="s">
        <v>255</v>
      </c>
      <c r="C7" t="s">
        <v>34</v>
      </c>
      <c r="D7" t="s">
        <v>33</v>
      </c>
      <c r="E7" t="s">
        <v>32</v>
      </c>
      <c r="F7" t="s">
        <v>256</v>
      </c>
      <c r="G7" t="s">
        <v>257</v>
      </c>
      <c r="H7" t="s">
        <v>34</v>
      </c>
      <c r="I7" t="s">
        <v>33</v>
      </c>
      <c r="J7" t="s">
        <v>32</v>
      </c>
      <c r="K7" t="s">
        <v>252</v>
      </c>
      <c r="L7" t="s">
        <v>253</v>
      </c>
      <c r="M7" t="s">
        <v>34</v>
      </c>
      <c r="N7" t="s">
        <v>33</v>
      </c>
      <c r="O7" t="s">
        <v>32</v>
      </c>
      <c r="P7" t="s">
        <v>251</v>
      </c>
      <c r="Q7" t="s">
        <v>38</v>
      </c>
      <c r="R7" t="s">
        <v>34</v>
      </c>
      <c r="S7" t="s">
        <v>33</v>
      </c>
      <c r="T7" t="s">
        <v>32</v>
      </c>
      <c r="U7" t="s">
        <v>223</v>
      </c>
      <c r="V7" t="s">
        <v>224</v>
      </c>
      <c r="W7" t="s">
        <v>34</v>
      </c>
      <c r="X7" t="s">
        <v>33</v>
      </c>
      <c r="Y7" t="s">
        <v>32</v>
      </c>
    </row>
    <row r="8" spans="1:25">
      <c r="A8" t="s">
        <v>24</v>
      </c>
    </row>
    <row r="14" spans="1:25" ht="14.5" customHeight="1">
      <c r="A14" s="1" t="s">
        <v>31</v>
      </c>
      <c r="B14" t="s" vm="3">
        <v>26</v>
      </c>
      <c r="C14" s="53" t="s">
        <v>138</v>
      </c>
    </row>
    <row r="15" spans="1:25" ht="14.5" customHeight="1">
      <c r="A15" s="1" t="s">
        <v>3</v>
      </c>
      <c r="B15" t="s" vm="8">
        <v>168</v>
      </c>
      <c r="C15" s="53"/>
    </row>
    <row r="16" spans="1:25" ht="14.5" customHeight="1">
      <c r="A16" s="1" t="s">
        <v>2</v>
      </c>
      <c r="B16" t="s" vm="14">
        <v>260</v>
      </c>
      <c r="C16" s="53"/>
    </row>
    <row r="18" spans="1:25">
      <c r="A18" s="1" t="s">
        <v>72</v>
      </c>
      <c r="B18" s="1" t="s">
        <v>71</v>
      </c>
      <c r="C18" s="1" t="s">
        <v>51</v>
      </c>
      <c r="D18" s="1" t="s">
        <v>70</v>
      </c>
      <c r="E18" s="1" t="s">
        <v>69</v>
      </c>
      <c r="F18" s="1" t="s">
        <v>68</v>
      </c>
      <c r="G18" s="1" t="s">
        <v>67</v>
      </c>
      <c r="H18" s="1" t="s">
        <v>48</v>
      </c>
      <c r="I18" s="1" t="s">
        <v>65</v>
      </c>
      <c r="J18" s="1" t="s">
        <v>66</v>
      </c>
    </row>
    <row r="19" spans="1:25">
      <c r="A19">
        <v>32199999999</v>
      </c>
      <c r="B19" t="s">
        <v>257</v>
      </c>
      <c r="C19" t="s">
        <v>34</v>
      </c>
      <c r="D19" t="s">
        <v>33</v>
      </c>
      <c r="E19" t="s">
        <v>32</v>
      </c>
      <c r="F19">
        <v>31499999999</v>
      </c>
      <c r="G19" t="s">
        <v>253</v>
      </c>
      <c r="H19" t="s">
        <v>34</v>
      </c>
      <c r="I19" t="s">
        <v>33</v>
      </c>
      <c r="J19" t="s">
        <v>32</v>
      </c>
    </row>
    <row r="20" spans="1:25">
      <c r="A20" t="s">
        <v>24</v>
      </c>
    </row>
    <row r="26" spans="1:25">
      <c r="A26" s="1" t="s">
        <v>31</v>
      </c>
      <c r="B26" t="s" vm="2">
        <v>1</v>
      </c>
      <c r="C26" s="53" t="s">
        <v>139</v>
      </c>
    </row>
    <row r="27" spans="1:25">
      <c r="A27" s="1" t="s">
        <v>3</v>
      </c>
      <c r="B27" t="s" vm="4">
        <v>1</v>
      </c>
      <c r="C27" s="53"/>
    </row>
    <row r="28" spans="1:25">
      <c r="A28" s="1" t="s">
        <v>2</v>
      </c>
      <c r="B28" t="s" vm="5">
        <v>1</v>
      </c>
      <c r="C28" s="53"/>
    </row>
    <row r="29" spans="1:25">
      <c r="A29" s="36"/>
    </row>
    <row r="30" spans="1:25">
      <c r="A30" t="s">
        <v>98</v>
      </c>
      <c r="B30" t="s">
        <v>88</v>
      </c>
      <c r="C30" t="s">
        <v>89</v>
      </c>
      <c r="D30" t="s">
        <v>97</v>
      </c>
      <c r="E30" t="s">
        <v>96</v>
      </c>
      <c r="F30" t="s">
        <v>95</v>
      </c>
      <c r="G30" t="s">
        <v>94</v>
      </c>
      <c r="H30" t="s">
        <v>93</v>
      </c>
      <c r="I30" t="s">
        <v>92</v>
      </c>
      <c r="J30" t="s">
        <v>91</v>
      </c>
      <c r="K30" t="s">
        <v>90</v>
      </c>
      <c r="L30" t="s">
        <v>87</v>
      </c>
      <c r="M30" t="s">
        <v>86</v>
      </c>
      <c r="N30" t="s">
        <v>85</v>
      </c>
      <c r="O30" t="s">
        <v>84</v>
      </c>
      <c r="P30" t="s">
        <v>83</v>
      </c>
      <c r="Q30" t="s">
        <v>82</v>
      </c>
      <c r="R30" t="s">
        <v>81</v>
      </c>
      <c r="S30" t="s">
        <v>80</v>
      </c>
      <c r="T30" t="s">
        <v>79</v>
      </c>
      <c r="U30" t="s">
        <v>78</v>
      </c>
      <c r="V30" t="s">
        <v>77</v>
      </c>
      <c r="W30" t="s">
        <v>76</v>
      </c>
      <c r="X30" t="s">
        <v>75</v>
      </c>
      <c r="Y30" t="s">
        <v>74</v>
      </c>
    </row>
    <row r="31" spans="1:25" s="3" customFormat="1">
      <c r="A31" s="3">
        <v>145</v>
      </c>
      <c r="B31" s="3">
        <v>62</v>
      </c>
      <c r="C31" s="3">
        <v>83</v>
      </c>
      <c r="D31" s="3">
        <v>8</v>
      </c>
      <c r="E31" s="3">
        <v>0</v>
      </c>
      <c r="F31" s="3">
        <v>1</v>
      </c>
      <c r="G31" s="3">
        <v>0</v>
      </c>
      <c r="H31" s="3">
        <v>0</v>
      </c>
      <c r="I31" s="3">
        <v>0</v>
      </c>
      <c r="J31" s="3">
        <v>1</v>
      </c>
      <c r="K31" s="3">
        <v>0</v>
      </c>
      <c r="L31" s="3">
        <v>0</v>
      </c>
      <c r="M31" s="3">
        <v>0</v>
      </c>
      <c r="N31" s="3">
        <v>1</v>
      </c>
      <c r="O31" s="3">
        <v>7</v>
      </c>
      <c r="P31" s="3">
        <v>145</v>
      </c>
      <c r="Q31" s="3">
        <v>0</v>
      </c>
      <c r="R31" s="3">
        <v>0</v>
      </c>
      <c r="S31" s="3">
        <v>2</v>
      </c>
      <c r="T31" s="3">
        <v>2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</row>
    <row r="37" spans="1:40" ht="21" customHeight="1">
      <c r="A37" s="1" t="s">
        <v>31</v>
      </c>
      <c r="B37" t="s" vm="6">
        <v>26</v>
      </c>
      <c r="C37" s="53" t="s">
        <v>140</v>
      </c>
    </row>
    <row r="38" spans="1:40" ht="21" customHeight="1">
      <c r="A38" s="1" t="s">
        <v>157</v>
      </c>
      <c r="B38" t="s" vm="11">
        <v>136</v>
      </c>
      <c r="C38" s="53"/>
    </row>
    <row r="40" spans="1:40">
      <c r="A40" s="1" t="s">
        <v>118</v>
      </c>
      <c r="B40" s="1" t="s">
        <v>169</v>
      </c>
      <c r="C40" s="1" t="s">
        <v>35</v>
      </c>
      <c r="D40" s="1" t="s">
        <v>170</v>
      </c>
      <c r="E40" s="1" t="s">
        <v>117</v>
      </c>
      <c r="F40" s="1" t="s">
        <v>171</v>
      </c>
      <c r="G40" s="1" t="s">
        <v>36</v>
      </c>
      <c r="H40" s="1" t="s">
        <v>172</v>
      </c>
      <c r="I40" s="1" t="s">
        <v>116</v>
      </c>
      <c r="J40" s="1" t="s">
        <v>173</v>
      </c>
      <c r="K40" s="1" t="s">
        <v>37</v>
      </c>
      <c r="L40" s="1" t="s">
        <v>174</v>
      </c>
      <c r="M40" s="1" t="s">
        <v>115</v>
      </c>
      <c r="N40" s="1" t="s">
        <v>175</v>
      </c>
      <c r="O40" s="1" t="s">
        <v>114</v>
      </c>
      <c r="P40" s="1" t="s">
        <v>176</v>
      </c>
      <c r="Q40" s="1" t="s">
        <v>113</v>
      </c>
      <c r="R40" s="1" t="s">
        <v>177</v>
      </c>
      <c r="S40" s="1" t="s">
        <v>112</v>
      </c>
      <c r="T40" s="1" t="s">
        <v>178</v>
      </c>
      <c r="U40" s="1" t="s">
        <v>110</v>
      </c>
      <c r="V40" s="1" t="s">
        <v>179</v>
      </c>
      <c r="W40" s="1" t="s">
        <v>108</v>
      </c>
      <c r="X40" s="1" t="s">
        <v>180</v>
      </c>
      <c r="Y40" s="1" t="s">
        <v>107</v>
      </c>
      <c r="Z40" s="1" t="s">
        <v>181</v>
      </c>
      <c r="AA40" s="1" t="s">
        <v>106</v>
      </c>
      <c r="AB40" s="1" t="s">
        <v>182</v>
      </c>
      <c r="AC40" s="1" t="s">
        <v>105</v>
      </c>
      <c r="AD40" s="1" t="s">
        <v>183</v>
      </c>
      <c r="AE40" s="1" t="s">
        <v>104</v>
      </c>
      <c r="AF40" s="1" t="s">
        <v>184</v>
      </c>
      <c r="AG40" s="1" t="s">
        <v>103</v>
      </c>
      <c r="AH40" s="1" t="s">
        <v>185</v>
      </c>
      <c r="AI40" s="1" t="s">
        <v>102</v>
      </c>
      <c r="AJ40" s="1" t="s">
        <v>186</v>
      </c>
      <c r="AK40" s="1" t="s">
        <v>100</v>
      </c>
      <c r="AL40" s="1" t="s">
        <v>187</v>
      </c>
      <c r="AM40" s="1" t="s">
        <v>101</v>
      </c>
      <c r="AN40" s="1" t="s">
        <v>188</v>
      </c>
    </row>
    <row r="41" spans="1:40">
      <c r="A41" t="s">
        <v>207</v>
      </c>
      <c r="B41" t="s">
        <v>208</v>
      </c>
      <c r="C41">
        <v>70800096661</v>
      </c>
      <c r="D41">
        <v>897</v>
      </c>
      <c r="E41" t="s">
        <v>205</v>
      </c>
      <c r="F41" t="s">
        <v>206</v>
      </c>
      <c r="G41">
        <v>21661171247</v>
      </c>
      <c r="H41">
        <v>533</v>
      </c>
      <c r="I41" t="s">
        <v>228</v>
      </c>
      <c r="J41" t="s">
        <v>229</v>
      </c>
      <c r="K41">
        <v>11895584446</v>
      </c>
      <c r="L41">
        <v>53</v>
      </c>
      <c r="M41" t="s">
        <v>211</v>
      </c>
      <c r="N41" t="s">
        <v>201</v>
      </c>
      <c r="O41">
        <v>11207677745</v>
      </c>
      <c r="P41">
        <v>327</v>
      </c>
      <c r="Q41" t="s">
        <v>230</v>
      </c>
      <c r="R41" t="s">
        <v>231</v>
      </c>
      <c r="S41">
        <v>10602384258</v>
      </c>
      <c r="T41">
        <v>94</v>
      </c>
      <c r="U41" t="s">
        <v>111</v>
      </c>
      <c r="V41" t="s">
        <v>109</v>
      </c>
      <c r="W41">
        <v>146236601910</v>
      </c>
      <c r="X41">
        <v>3188</v>
      </c>
      <c r="Y41" t="s">
        <v>232</v>
      </c>
      <c r="Z41" t="s">
        <v>233</v>
      </c>
      <c r="AA41">
        <v>1299929330</v>
      </c>
      <c r="AB41">
        <v>24</v>
      </c>
      <c r="AC41" t="s">
        <v>234</v>
      </c>
      <c r="AD41" t="s">
        <v>235</v>
      </c>
      <c r="AE41">
        <v>1014834927</v>
      </c>
      <c r="AF41">
        <v>23</v>
      </c>
      <c r="AG41" t="s">
        <v>236</v>
      </c>
      <c r="AH41" t="s">
        <v>237</v>
      </c>
      <c r="AI41">
        <v>711460767</v>
      </c>
      <c r="AJ41">
        <v>17</v>
      </c>
      <c r="AK41" t="s">
        <v>238</v>
      </c>
      <c r="AL41" t="s">
        <v>239</v>
      </c>
      <c r="AM41">
        <v>710586300</v>
      </c>
      <c r="AN41">
        <v>21</v>
      </c>
    </row>
    <row r="42" spans="1:40">
      <c r="A42" t="s">
        <v>24</v>
      </c>
    </row>
    <row r="47" spans="1:40">
      <c r="A47" s="1" t="s">
        <v>31</v>
      </c>
      <c r="B47" t="s" vm="9">
        <v>26</v>
      </c>
      <c r="C47" s="53" t="s">
        <v>141</v>
      </c>
    </row>
    <row r="48" spans="1:40">
      <c r="A48" s="1" t="s">
        <v>3</v>
      </c>
      <c r="B48" t="s" vm="12">
        <v>246</v>
      </c>
      <c r="C48" s="53"/>
    </row>
    <row r="49" spans="1:4">
      <c r="A49" s="1" t="s">
        <v>2</v>
      </c>
      <c r="B49" t="s" vm="15">
        <v>271</v>
      </c>
      <c r="C49" s="53"/>
    </row>
    <row r="51" spans="1:4">
      <c r="A51" s="1" t="s">
        <v>133</v>
      </c>
      <c r="B51" s="1" t="s">
        <v>134</v>
      </c>
      <c r="C51" s="1" t="s">
        <v>135</v>
      </c>
      <c r="D51" t="s">
        <v>131</v>
      </c>
    </row>
    <row r="52" spans="1:4">
      <c r="A52" t="s">
        <v>111</v>
      </c>
      <c r="B52" t="s">
        <v>109</v>
      </c>
      <c r="C52" t="s">
        <v>204</v>
      </c>
      <c r="D52">
        <v>42</v>
      </c>
    </row>
    <row r="53" spans="1:4">
      <c r="A53" t="s">
        <v>207</v>
      </c>
      <c r="B53" t="s">
        <v>208</v>
      </c>
      <c r="C53" t="s">
        <v>132</v>
      </c>
      <c r="D53">
        <v>7</v>
      </c>
    </row>
    <row r="54" spans="1:4">
      <c r="A54" t="s">
        <v>205</v>
      </c>
      <c r="B54" t="s">
        <v>206</v>
      </c>
      <c r="C54" t="s">
        <v>132</v>
      </c>
      <c r="D54">
        <v>6</v>
      </c>
    </row>
    <row r="55" spans="1:4">
      <c r="A55" t="s">
        <v>263</v>
      </c>
      <c r="B55" t="s">
        <v>264</v>
      </c>
      <c r="C55" t="s">
        <v>132</v>
      </c>
      <c r="D55">
        <v>5</v>
      </c>
    </row>
    <row r="56" spans="1:4">
      <c r="A56" t="s">
        <v>265</v>
      </c>
      <c r="B56" t="s">
        <v>266</v>
      </c>
      <c r="C56" t="s">
        <v>132</v>
      </c>
      <c r="D56">
        <v>4</v>
      </c>
    </row>
    <row r="57" spans="1:4">
      <c r="A57" t="s">
        <v>267</v>
      </c>
      <c r="B57" t="s">
        <v>268</v>
      </c>
      <c r="C57" t="s">
        <v>132</v>
      </c>
      <c r="D57">
        <v>4</v>
      </c>
    </row>
    <row r="58" spans="1:4">
      <c r="A58" t="s">
        <v>209</v>
      </c>
      <c r="B58" t="s">
        <v>210</v>
      </c>
      <c r="C58" t="s">
        <v>132</v>
      </c>
      <c r="D58">
        <v>4</v>
      </c>
    </row>
    <row r="59" spans="1:4">
      <c r="A59" t="s">
        <v>261</v>
      </c>
      <c r="B59" t="s">
        <v>262</v>
      </c>
      <c r="C59" t="s">
        <v>132</v>
      </c>
      <c r="D59">
        <v>3</v>
      </c>
    </row>
    <row r="60" spans="1:4">
      <c r="A60" t="s">
        <v>269</v>
      </c>
      <c r="B60" t="s">
        <v>270</v>
      </c>
      <c r="C60" t="s">
        <v>132</v>
      </c>
      <c r="D60">
        <v>3</v>
      </c>
    </row>
    <row r="61" spans="1:4">
      <c r="A61" t="s">
        <v>249</v>
      </c>
      <c r="B61" t="s">
        <v>250</v>
      </c>
      <c r="C61" t="s">
        <v>132</v>
      </c>
      <c r="D61">
        <v>3</v>
      </c>
    </row>
    <row r="68" spans="1:4">
      <c r="A68" s="1" t="s">
        <v>31</v>
      </c>
      <c r="B68" t="s" vm="9">
        <v>26</v>
      </c>
      <c r="C68" s="53" t="s">
        <v>147</v>
      </c>
    </row>
    <row r="69" spans="1:4">
      <c r="A69" s="1" t="s">
        <v>3</v>
      </c>
      <c r="B69" t="s" vm="12">
        <v>246</v>
      </c>
      <c r="C69" s="53"/>
    </row>
    <row r="70" spans="1:4">
      <c r="A70" s="1" t="s">
        <v>2</v>
      </c>
      <c r="B70" t="s" vm="15">
        <v>271</v>
      </c>
      <c r="C70" s="53"/>
    </row>
    <row r="72" spans="1:4">
      <c r="A72" s="1" t="s">
        <v>142</v>
      </c>
      <c r="B72" s="1" t="s">
        <v>144</v>
      </c>
      <c r="C72" s="1" t="s">
        <v>146</v>
      </c>
      <c r="D72" t="s">
        <v>131</v>
      </c>
    </row>
    <row r="73" spans="1:4">
      <c r="A73" t="s">
        <v>143</v>
      </c>
      <c r="B73" t="s">
        <v>145</v>
      </c>
      <c r="C73" t="s">
        <v>204</v>
      </c>
      <c r="D73">
        <v>69</v>
      </c>
    </row>
    <row r="74" spans="1:4">
      <c r="A74" t="s">
        <v>242</v>
      </c>
      <c r="B74" t="s">
        <v>243</v>
      </c>
      <c r="C74" t="s">
        <v>132</v>
      </c>
      <c r="D74">
        <v>4</v>
      </c>
    </row>
    <row r="75" spans="1:4">
      <c r="A75" t="s">
        <v>111</v>
      </c>
      <c r="B75" t="s">
        <v>109</v>
      </c>
      <c r="C75" t="s">
        <v>204</v>
      </c>
      <c r="D75">
        <v>3</v>
      </c>
    </row>
    <row r="76" spans="1:4">
      <c r="A76" t="s">
        <v>240</v>
      </c>
      <c r="B76" t="s">
        <v>241</v>
      </c>
      <c r="C76" t="s">
        <v>132</v>
      </c>
      <c r="D76">
        <v>3</v>
      </c>
    </row>
    <row r="77" spans="1:4">
      <c r="A77" t="s">
        <v>207</v>
      </c>
      <c r="B77" t="s">
        <v>208</v>
      </c>
      <c r="C77" t="s">
        <v>132</v>
      </c>
      <c r="D77">
        <v>3</v>
      </c>
    </row>
    <row r="84" spans="1:4">
      <c r="A84" s="1" t="s">
        <v>31</v>
      </c>
      <c r="B84" t="s" vm="9">
        <v>26</v>
      </c>
      <c r="C84" s="53" t="s">
        <v>189</v>
      </c>
    </row>
    <row r="85" spans="1:4">
      <c r="A85" s="1" t="s">
        <v>3</v>
      </c>
      <c r="B85" t="s" vm="12">
        <v>246</v>
      </c>
      <c r="C85" s="53"/>
    </row>
    <row r="86" spans="1:4">
      <c r="A86" s="1" t="s">
        <v>2</v>
      </c>
      <c r="B86" t="s" vm="15">
        <v>271</v>
      </c>
      <c r="C86" s="53"/>
    </row>
    <row r="88" spans="1:4">
      <c r="A88" s="1" t="s">
        <v>148</v>
      </c>
      <c r="B88" s="1" t="s">
        <v>149</v>
      </c>
      <c r="C88" s="1" t="s">
        <v>150</v>
      </c>
      <c r="D88" t="s">
        <v>131</v>
      </c>
    </row>
    <row r="89" spans="1:4">
      <c r="A89" t="s">
        <v>143</v>
      </c>
      <c r="B89" t="s">
        <v>145</v>
      </c>
      <c r="C89" t="s">
        <v>204</v>
      </c>
      <c r="D89">
        <v>96</v>
      </c>
    </row>
    <row r="90" spans="1:4">
      <c r="A90" t="s">
        <v>272</v>
      </c>
      <c r="B90" t="s">
        <v>273</v>
      </c>
      <c r="C90" t="s">
        <v>132</v>
      </c>
      <c r="D90">
        <v>2</v>
      </c>
    </row>
    <row r="91" spans="1:4">
      <c r="A91" t="s">
        <v>274</v>
      </c>
      <c r="B91" t="s">
        <v>275</v>
      </c>
      <c r="C91" t="s">
        <v>132</v>
      </c>
      <c r="D91">
        <v>2</v>
      </c>
    </row>
    <row r="92" spans="1:4">
      <c r="A92" t="s">
        <v>247</v>
      </c>
      <c r="B92" t="s">
        <v>248</v>
      </c>
      <c r="C92" t="s">
        <v>132</v>
      </c>
      <c r="D92">
        <v>2</v>
      </c>
    </row>
    <row r="93" spans="1:4">
      <c r="A93" t="s">
        <v>276</v>
      </c>
      <c r="B93" t="s">
        <v>277</v>
      </c>
      <c r="C93" t="s">
        <v>132</v>
      </c>
      <c r="D93">
        <v>2</v>
      </c>
    </row>
  </sheetData>
  <mergeCells count="7">
    <mergeCell ref="C47:C49"/>
    <mergeCell ref="C68:C70"/>
    <mergeCell ref="C84:C86"/>
    <mergeCell ref="C2:C4"/>
    <mergeCell ref="C37:C38"/>
    <mergeCell ref="C14:C16"/>
    <mergeCell ref="C26:C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40"/>
  <sheetViews>
    <sheetView showGridLines="0" tabSelected="1" zoomScaleNormal="100" workbookViewId="0">
      <pane ySplit="4" topLeftCell="A5" activePane="bottomLeft" state="frozen"/>
      <selection pane="bottomLeft" activeCell="E117" sqref="E117:P118"/>
    </sheetView>
  </sheetViews>
  <sheetFormatPr baseColWidth="10" defaultRowHeight="14.5"/>
  <cols>
    <col min="1" max="1" width="3.54296875" customWidth="1"/>
    <col min="2" max="4" width="10.81640625" customWidth="1"/>
    <col min="6" max="6" width="11.81640625" bestFit="1" customWidth="1"/>
    <col min="9" max="9" width="12.81640625" customWidth="1"/>
    <col min="10" max="10" width="11.81640625" bestFit="1" customWidth="1"/>
  </cols>
  <sheetData>
    <row r="1" spans="6:22" ht="12" customHeight="1"/>
    <row r="2" spans="6:22" ht="18.5">
      <c r="F2" s="103" t="s">
        <v>221</v>
      </c>
      <c r="G2" s="103"/>
      <c r="H2" s="103"/>
      <c r="I2" s="103"/>
      <c r="J2" s="103"/>
      <c r="K2" s="103"/>
      <c r="L2" s="103"/>
      <c r="N2" s="7" t="s">
        <v>222</v>
      </c>
    </row>
    <row r="3" spans="6:22" ht="15.5">
      <c r="F3" s="103"/>
      <c r="G3" s="103"/>
      <c r="H3" s="103"/>
      <c r="I3" s="103"/>
      <c r="J3" s="103"/>
      <c r="K3" s="103"/>
      <c r="L3" s="103"/>
      <c r="N3" s="49" t="s">
        <v>190</v>
      </c>
    </row>
    <row r="4" spans="6:22" ht="12" customHeight="1"/>
    <row r="6" spans="6:22" ht="18.5">
      <c r="H6" s="35" t="s">
        <v>191</v>
      </c>
    </row>
    <row r="7" spans="6:22" ht="15" thickBot="1"/>
    <row r="8" spans="6:22" ht="16" customHeight="1">
      <c r="H8" s="94" t="s">
        <v>62</v>
      </c>
      <c r="I8" s="62" t="s">
        <v>63</v>
      </c>
      <c r="J8" s="62" t="s">
        <v>59</v>
      </c>
      <c r="K8" s="62"/>
      <c r="L8" s="62"/>
      <c r="M8" s="62"/>
      <c r="N8" s="62" t="s">
        <v>60</v>
      </c>
      <c r="O8" s="62"/>
      <c r="P8" s="62"/>
      <c r="Q8" s="62" t="s">
        <v>64</v>
      </c>
      <c r="R8" s="62" t="s">
        <v>61</v>
      </c>
      <c r="S8" s="62"/>
      <c r="T8" s="62"/>
      <c r="U8" s="62"/>
      <c r="V8" s="62"/>
    </row>
    <row r="9" spans="6:22" ht="15.75" customHeight="1" thickBot="1">
      <c r="H9" s="95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</row>
    <row r="10" spans="6:22">
      <c r="H10" s="87" t="s">
        <v>54</v>
      </c>
      <c r="I10" s="87" t="str">
        <f>+TD_Registro_2_a_6!A7</f>
        <v>32399999999</v>
      </c>
      <c r="J10" s="92" t="str">
        <f>+TD_Registro_2_a_6!B$7</f>
        <v>Prevalencia de Hipertensión Arterial en personas de 18 a 69 años</v>
      </c>
      <c r="K10" s="92"/>
      <c r="L10" s="92"/>
      <c r="M10" s="92"/>
      <c r="N10" s="64" t="str">
        <f>+TD_Registro_2_a_6!C$7</f>
        <v>No Aplica</v>
      </c>
      <c r="O10" s="64"/>
      <c r="P10" s="64"/>
      <c r="Q10" s="68" t="str">
        <f>+TD_Registro_2_a_6!D$7</f>
        <v>001</v>
      </c>
      <c r="R10" s="92" t="str">
        <f>+TD_Registro_2_a_6!E$7</f>
        <v>Población con riesgo o alteraciones cardio – cerebro – vascular – metabólicas manifiestas</v>
      </c>
      <c r="S10" s="92"/>
      <c r="T10" s="92"/>
      <c r="U10" s="92"/>
      <c r="V10" s="92"/>
    </row>
    <row r="11" spans="6:22">
      <c r="H11" s="88"/>
      <c r="I11" s="88"/>
      <c r="J11" s="80"/>
      <c r="K11" s="80"/>
      <c r="L11" s="80"/>
      <c r="M11" s="80"/>
      <c r="N11" s="71"/>
      <c r="O11" s="71"/>
      <c r="P11" s="71"/>
      <c r="Q11" s="70"/>
      <c r="R11" s="80"/>
      <c r="S11" s="80"/>
      <c r="T11" s="80"/>
      <c r="U11" s="80"/>
      <c r="V11" s="80"/>
    </row>
    <row r="12" spans="6:22">
      <c r="H12" s="82" t="s">
        <v>55</v>
      </c>
      <c r="I12" s="82" t="str">
        <f>+TD_Registro_2_a_6!F$7</f>
        <v>32199999999</v>
      </c>
      <c r="J12" s="79" t="str">
        <f>+TD_Registro_2_a_6!G$7</f>
        <v>Prevalencia de Diabetes Mellitus en personas de 18 a 69 años</v>
      </c>
      <c r="K12" s="79"/>
      <c r="L12" s="79"/>
      <c r="M12" s="79"/>
      <c r="N12" s="79" t="str">
        <f>+TD_Registro_2_a_6!H$7</f>
        <v>No Aplica</v>
      </c>
      <c r="O12" s="79"/>
      <c r="P12" s="79"/>
      <c r="Q12" s="82" t="str">
        <f>+TD_Registro_2_a_6!I$7</f>
        <v>001</v>
      </c>
      <c r="R12" s="79" t="str">
        <f>+TD_Registro_2_a_6!J$7</f>
        <v>Población con riesgo o alteraciones cardio – cerebro – vascular – metabólicas manifiestas</v>
      </c>
      <c r="S12" s="79"/>
      <c r="T12" s="79"/>
      <c r="U12" s="79"/>
      <c r="V12" s="79"/>
    </row>
    <row r="13" spans="6:22">
      <c r="H13" s="82"/>
      <c r="I13" s="82"/>
      <c r="J13" s="79"/>
      <c r="K13" s="79"/>
      <c r="L13" s="79"/>
      <c r="M13" s="79"/>
      <c r="N13" s="79"/>
      <c r="O13" s="79"/>
      <c r="P13" s="79"/>
      <c r="Q13" s="82"/>
      <c r="R13" s="79"/>
      <c r="S13" s="79"/>
      <c r="T13" s="79"/>
      <c r="U13" s="79"/>
      <c r="V13" s="79"/>
    </row>
    <row r="14" spans="6:22">
      <c r="H14" s="88" t="s">
        <v>56</v>
      </c>
      <c r="I14" s="88" t="str">
        <f>+TD_Registro_2_a_6!K$7</f>
        <v>31499999999</v>
      </c>
      <c r="J14" s="93" t="str">
        <f>+TD_Registro_2_a_6!L$7</f>
        <v>Porcentaje de personas atendidas por enfermedades no transmisibles por EAPB</v>
      </c>
      <c r="K14" s="93"/>
      <c r="L14" s="93"/>
      <c r="M14" s="93"/>
      <c r="N14" s="80" t="str">
        <f>+TD_Registro_2_a_6!M$7</f>
        <v>No Aplica</v>
      </c>
      <c r="O14" s="80"/>
      <c r="P14" s="80"/>
      <c r="Q14" s="70" t="str">
        <f>+TD_Registro_2_a_6!N$7</f>
        <v>001</v>
      </c>
      <c r="R14" s="80" t="str">
        <f>+TD_Registro_2_a_6!O$7</f>
        <v>Población con riesgo o alteraciones cardio – cerebro – vascular – metabólicas manifiestas</v>
      </c>
      <c r="S14" s="80"/>
      <c r="T14" s="80"/>
      <c r="U14" s="80"/>
      <c r="V14" s="80"/>
    </row>
    <row r="15" spans="6:22">
      <c r="H15" s="88"/>
      <c r="I15" s="88"/>
      <c r="J15" s="93"/>
      <c r="K15" s="93"/>
      <c r="L15" s="93"/>
      <c r="M15" s="93"/>
      <c r="N15" s="80"/>
      <c r="O15" s="80"/>
      <c r="P15" s="80"/>
      <c r="Q15" s="70"/>
      <c r="R15" s="80"/>
      <c r="S15" s="80"/>
      <c r="T15" s="80"/>
      <c r="U15" s="80"/>
      <c r="V15" s="80"/>
    </row>
    <row r="16" spans="6:22">
      <c r="H16" s="82" t="s">
        <v>57</v>
      </c>
      <c r="I16" s="82" t="str">
        <f>+TD_Registro_2_a_6!P$7</f>
        <v>22999999999</v>
      </c>
      <c r="J16" s="79" t="str">
        <f>+TD_Registro_2_a_6!Q$7</f>
        <v>Tasa ajustada de mortalidad por diabetes mellitus</v>
      </c>
      <c r="K16" s="79"/>
      <c r="L16" s="79"/>
      <c r="M16" s="79"/>
      <c r="N16" s="79" t="str">
        <f>+TD_Registro_2_a_6!R$7</f>
        <v>No Aplica</v>
      </c>
      <c r="O16" s="79"/>
      <c r="P16" s="79"/>
      <c r="Q16" s="69" t="str">
        <f>+TD_Registro_2_a_6!S$7</f>
        <v>001</v>
      </c>
      <c r="R16" s="79" t="str">
        <f>+TD_Registro_2_a_6!T$7</f>
        <v>Población con riesgo o alteraciones cardio – cerebro – vascular – metabólicas manifiestas</v>
      </c>
      <c r="S16" s="79"/>
      <c r="T16" s="79"/>
      <c r="U16" s="79"/>
      <c r="V16" s="79"/>
    </row>
    <row r="17" spans="5:22">
      <c r="H17" s="82"/>
      <c r="I17" s="82"/>
      <c r="J17" s="79"/>
      <c r="K17" s="79"/>
      <c r="L17" s="79"/>
      <c r="M17" s="79"/>
      <c r="N17" s="79"/>
      <c r="O17" s="79"/>
      <c r="P17" s="79"/>
      <c r="Q17" s="69"/>
      <c r="R17" s="79"/>
      <c r="S17" s="79"/>
      <c r="T17" s="79"/>
      <c r="U17" s="79"/>
      <c r="V17" s="79"/>
    </row>
    <row r="18" spans="5:22">
      <c r="H18" s="88" t="s">
        <v>58</v>
      </c>
      <c r="I18" s="88" t="str">
        <f>+TD_Registro_2_a_6!U$7</f>
        <v>20899999999</v>
      </c>
      <c r="J18" s="80" t="str">
        <f>+TD_Registro_2_a_6!V$7</f>
        <v>Tasa ajustada de mortalidad por enfermedades isquémicas del corazón</v>
      </c>
      <c r="K18" s="80"/>
      <c r="L18" s="80"/>
      <c r="M18" s="80"/>
      <c r="N18" s="80" t="str">
        <f>+TD_Registro_2_a_6!W$7</f>
        <v>No Aplica</v>
      </c>
      <c r="O18" s="80"/>
      <c r="P18" s="80"/>
      <c r="Q18" s="70" t="str">
        <f>+TD_Registro_2_a_6!X$7</f>
        <v>001</v>
      </c>
      <c r="R18" s="80" t="str">
        <f>+TD_Registro_2_a_6!Y$7</f>
        <v>Población con riesgo o alteraciones cardio – cerebro – vascular – metabólicas manifiestas</v>
      </c>
      <c r="S18" s="80"/>
      <c r="T18" s="80"/>
      <c r="U18" s="80"/>
      <c r="V18" s="80"/>
    </row>
    <row r="19" spans="5:22" ht="15" thickBot="1">
      <c r="H19" s="89"/>
      <c r="I19" s="89"/>
      <c r="J19" s="81"/>
      <c r="K19" s="81"/>
      <c r="L19" s="81"/>
      <c r="M19" s="81"/>
      <c r="N19" s="81"/>
      <c r="O19" s="81"/>
      <c r="P19" s="81"/>
      <c r="Q19" s="83"/>
      <c r="R19" s="81"/>
      <c r="S19" s="81"/>
      <c r="T19" s="81"/>
      <c r="U19" s="81"/>
      <c r="V19" s="81"/>
    </row>
    <row r="20" spans="5:22">
      <c r="H20" s="101" t="s">
        <v>192</v>
      </c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</row>
    <row r="21" spans="5:22"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</row>
    <row r="22" spans="5:22"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</row>
    <row r="24" spans="5:22">
      <c r="E24" s="8"/>
    </row>
    <row r="25" spans="5:22" ht="18.5">
      <c r="H25" s="35" t="s">
        <v>193</v>
      </c>
    </row>
    <row r="26" spans="5:22" ht="15" thickBot="1">
      <c r="H26" s="8"/>
    </row>
    <row r="27" spans="5:22">
      <c r="H27" s="94" t="s">
        <v>62</v>
      </c>
      <c r="I27" s="96" t="s">
        <v>63</v>
      </c>
      <c r="J27" s="62" t="s">
        <v>214</v>
      </c>
      <c r="K27" s="62"/>
      <c r="L27" s="62"/>
      <c r="M27" s="62"/>
      <c r="N27" s="62" t="s">
        <v>194</v>
      </c>
      <c r="O27" s="62"/>
      <c r="P27" s="62"/>
      <c r="Q27" s="62" t="s">
        <v>64</v>
      </c>
      <c r="R27" s="62" t="s">
        <v>215</v>
      </c>
      <c r="S27" s="62"/>
      <c r="T27" s="62"/>
      <c r="U27" s="62"/>
      <c r="V27" s="62"/>
    </row>
    <row r="28" spans="5:22" ht="15" thickBot="1">
      <c r="H28" s="95"/>
      <c r="I28" s="97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5:22">
      <c r="H29" s="68" t="s">
        <v>54</v>
      </c>
      <c r="I29" s="87">
        <f>+TD_Registro_2_a_6!A19</f>
        <v>32199999999</v>
      </c>
      <c r="J29" s="92" t="str">
        <f>+TD_Registro_2_a_6!B19</f>
        <v>Prevalencia de Diabetes Mellitus en personas de 18 a 69 años</v>
      </c>
      <c r="K29" s="92"/>
      <c r="L29" s="92"/>
      <c r="M29" s="92"/>
      <c r="N29" s="71" t="str">
        <f>+TD_Registro_2_a_6!C19</f>
        <v>No Aplica</v>
      </c>
      <c r="O29" s="71"/>
      <c r="P29" s="71"/>
      <c r="Q29" s="68" t="str">
        <f>+TD_Registro_2_a_6!D19</f>
        <v>001</v>
      </c>
      <c r="R29" s="80" t="str">
        <f>+TD_Registro_2_a_6!E19</f>
        <v>Población con riesgo o alteraciones cardio – cerebro – vascular – metabólicas manifiestas</v>
      </c>
      <c r="S29" s="80"/>
      <c r="T29" s="80"/>
      <c r="U29" s="80"/>
      <c r="V29" s="80"/>
    </row>
    <row r="30" spans="5:22">
      <c r="H30" s="70"/>
      <c r="I30" s="88"/>
      <c r="J30" s="80"/>
      <c r="K30" s="80"/>
      <c r="L30" s="80"/>
      <c r="M30" s="80"/>
      <c r="N30" s="71"/>
      <c r="O30" s="71"/>
      <c r="P30" s="71"/>
      <c r="Q30" s="70"/>
      <c r="R30" s="80"/>
      <c r="S30" s="80"/>
      <c r="T30" s="80"/>
      <c r="U30" s="80"/>
      <c r="V30" s="80"/>
    </row>
    <row r="31" spans="5:22">
      <c r="H31" s="69" t="s">
        <v>55</v>
      </c>
      <c r="I31" s="82">
        <f>+TD_Registro_2_a_6!F19</f>
        <v>31499999999</v>
      </c>
      <c r="J31" s="79" t="str">
        <f>+TD_Registro_2_a_6!G19</f>
        <v>Porcentaje de personas atendidas por enfermedades no transmisibles por EAPB</v>
      </c>
      <c r="K31" s="79"/>
      <c r="L31" s="79"/>
      <c r="M31" s="79"/>
      <c r="N31" s="67" t="str">
        <f>+TD_Registro_2_a_6!H19</f>
        <v>No Aplica</v>
      </c>
      <c r="O31" s="67"/>
      <c r="P31" s="67"/>
      <c r="Q31" s="82" t="str">
        <f>+TD_Registro_2_a_6!I19</f>
        <v>001</v>
      </c>
      <c r="R31" s="90" t="str">
        <f>+TD_Registro_2_a_6!J19</f>
        <v>Población con riesgo o alteraciones cardio – cerebro – vascular – metabólicas manifiestas</v>
      </c>
      <c r="S31" s="90"/>
      <c r="T31" s="90"/>
      <c r="U31" s="90"/>
      <c r="V31" s="90"/>
    </row>
    <row r="32" spans="5:22" ht="15" thickBot="1">
      <c r="H32" s="72"/>
      <c r="I32" s="84"/>
      <c r="J32" s="85"/>
      <c r="K32" s="85"/>
      <c r="L32" s="85"/>
      <c r="M32" s="85"/>
      <c r="N32" s="86"/>
      <c r="O32" s="86"/>
      <c r="P32" s="86"/>
      <c r="Q32" s="84"/>
      <c r="R32" s="91"/>
      <c r="S32" s="91"/>
      <c r="T32" s="91"/>
      <c r="U32" s="91"/>
      <c r="V32" s="91"/>
    </row>
    <row r="33" spans="5:19">
      <c r="H33" s="37" t="s">
        <v>196</v>
      </c>
    </row>
    <row r="34" spans="5:19">
      <c r="H34" s="38" t="s">
        <v>195</v>
      </c>
    </row>
    <row r="35" spans="5:19" ht="15" customHeight="1">
      <c r="H35" s="37" t="s">
        <v>197</v>
      </c>
      <c r="I35" s="48"/>
      <c r="J35" s="48"/>
      <c r="K35" s="48"/>
      <c r="L35" s="48"/>
      <c r="M35" s="48"/>
      <c r="N35" s="48"/>
      <c r="O35" s="48"/>
      <c r="P35" s="48"/>
      <c r="Q35" s="48"/>
    </row>
    <row r="36" spans="5:19"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5:19">
      <c r="E37" s="8"/>
    </row>
    <row r="38" spans="5:19">
      <c r="E38" s="8"/>
    </row>
    <row r="39" spans="5:19" ht="18.5">
      <c r="E39" s="35" t="s">
        <v>73</v>
      </c>
    </row>
    <row r="40" spans="5:19" ht="15" thickBot="1">
      <c r="E40" s="8"/>
    </row>
    <row r="41" spans="5:19" ht="19" thickBot="1">
      <c r="E41" s="9" t="s">
        <v>99</v>
      </c>
      <c r="F41" s="11"/>
      <c r="G41" s="11"/>
      <c r="H41" s="11"/>
      <c r="I41" s="11"/>
      <c r="J41" s="11"/>
      <c r="K41" s="23" t="s">
        <v>198</v>
      </c>
      <c r="M41" s="100" t="s">
        <v>227</v>
      </c>
      <c r="N41" s="100"/>
      <c r="O41" s="100"/>
      <c r="P41" s="100"/>
      <c r="Q41" s="39" t="s">
        <v>200</v>
      </c>
      <c r="R41" s="39" t="str" vm="7">
        <f>+TD_Piramide_Pobl!B26</f>
        <v>CONTRIBUTIVO</v>
      </c>
    </row>
    <row r="42" spans="5:19" ht="17">
      <c r="E42" s="12" t="str">
        <f>CONCATENATE(MID(TD_Registro_2_a_6!A30,9,200),":")</f>
        <v>Número total de afiliados:</v>
      </c>
      <c r="F42" s="10"/>
      <c r="G42" s="10"/>
      <c r="H42" s="10"/>
      <c r="I42" s="10"/>
      <c r="J42" s="10"/>
      <c r="K42" s="13">
        <f>+TD_Registro_2_a_6!A31</f>
        <v>145</v>
      </c>
      <c r="P42" s="40" t="str">
        <f>"Departamento de: "&amp;TD_Piramide_Pobl!B2</f>
        <v>Departamento de: BOYACA</v>
      </c>
      <c r="Q42" s="99" t="str" vm="17">
        <f>+TD_Piramide_Pobl!B3</f>
        <v>15047 - AQUITANIA</v>
      </c>
      <c r="R42" s="99"/>
      <c r="S42" s="99"/>
    </row>
    <row r="43" spans="5:19">
      <c r="E43" s="14" t="str">
        <f>CONCATENATE(MID(TD_Registro_2_a_6!B30,9,200),":")</f>
        <v>Número total de mujeres afiliadas:</v>
      </c>
      <c r="F43" s="15"/>
      <c r="G43" s="15"/>
      <c r="H43" s="15"/>
      <c r="I43" s="15"/>
      <c r="J43" s="15"/>
      <c r="K43" s="16">
        <f>+TD_Registro_2_a_6!B31</f>
        <v>62</v>
      </c>
    </row>
    <row r="44" spans="5:19">
      <c r="E44" s="12" t="str">
        <f>CONCATENATE(MID(TD_Registro_2_a_6!C30,9,200),":")</f>
        <v>Número de Hombres:</v>
      </c>
      <c r="F44" s="10"/>
      <c r="G44" s="10"/>
      <c r="H44" s="10"/>
      <c r="I44" s="10"/>
      <c r="J44" s="10"/>
      <c r="K44" s="13">
        <f>+TD_Registro_2_a_6!C31</f>
        <v>83</v>
      </c>
    </row>
    <row r="45" spans="5:19">
      <c r="E45" s="14" t="str">
        <f>CONCATENATE(MID(TD_Registro_2_a_6!D30,9,200),":")</f>
        <v>Número total de niños afiliados menores de 5 años:</v>
      </c>
      <c r="F45" s="15"/>
      <c r="G45" s="15"/>
      <c r="H45" s="15"/>
      <c r="I45" s="15"/>
      <c r="J45" s="15"/>
      <c r="K45" s="16">
        <f>+TD_Registro_2_a_6!D31</f>
        <v>8</v>
      </c>
    </row>
    <row r="46" spans="5:19">
      <c r="E46" s="12" t="str">
        <f>CONCATENATE(MID(TD_Registro_2_a_6!E30,9,200),":")</f>
        <v>Número de casos nuevos de endometritis o sepsis postparto:</v>
      </c>
      <c r="F46" s="10"/>
      <c r="G46" s="10"/>
      <c r="H46" s="10"/>
      <c r="I46" s="10"/>
      <c r="J46" s="10"/>
      <c r="K46" s="13">
        <f>+TD_Registro_2_a_6!E31</f>
        <v>0</v>
      </c>
    </row>
    <row r="47" spans="5:19">
      <c r="E47" s="14" t="str">
        <f>CONCATENATE(MID(TD_Registro_2_a_6!F30,9,200),":")</f>
        <v>Número de mujeres en puerperio (Hasta 42 días posparto):</v>
      </c>
      <c r="F47" s="15"/>
      <c r="G47" s="15"/>
      <c r="H47" s="15"/>
      <c r="I47" s="15"/>
      <c r="J47" s="15"/>
      <c r="K47" s="16">
        <f>+TD_Registro_2_a_6!F31</f>
        <v>1</v>
      </c>
    </row>
    <row r="48" spans="5:19">
      <c r="E48" s="12" t="str">
        <f>CONCATENATE(MID(TD_Registro_2_a_6!G30,9,200),":")</f>
        <v>Número de afiliados con enfermedad laboral:</v>
      </c>
      <c r="F48" s="10"/>
      <c r="G48" s="10"/>
      <c r="H48" s="10"/>
      <c r="I48" s="10"/>
      <c r="J48" s="10"/>
      <c r="K48" s="13">
        <f>+TD_Registro_2_a_6!G31</f>
        <v>0</v>
      </c>
    </row>
    <row r="49" spans="5:11">
      <c r="E49" s="14" t="str">
        <f>CONCATENATE(MID(TD_Registro_2_a_6!H30,9,200),":")</f>
        <v>Número de casos de ambliopía en niños menores de 5 años:</v>
      </c>
      <c r="F49" s="15"/>
      <c r="G49" s="15"/>
      <c r="H49" s="15"/>
      <c r="I49" s="15"/>
      <c r="J49" s="15"/>
      <c r="K49" s="16">
        <f>+TD_Registro_2_a_6!H31</f>
        <v>0</v>
      </c>
    </row>
    <row r="50" spans="5:11">
      <c r="E50" s="12" t="str">
        <f>CONCATENATE(MID(TD_Registro_2_a_6!I30,9,200),":")</f>
        <v>Número de casos nuevos de amputación por pie diabético:</v>
      </c>
      <c r="F50" s="10"/>
      <c r="G50" s="10"/>
      <c r="H50" s="10"/>
      <c r="I50" s="10"/>
      <c r="J50" s="10"/>
      <c r="K50" s="13">
        <f>+TD_Registro_2_a_6!I31</f>
        <v>0</v>
      </c>
    </row>
    <row r="51" spans="5:11">
      <c r="E51" s="14" t="str">
        <f>CONCATENATE(MID(TD_Registro_2_a_6!J30,9,200),":")</f>
        <v>Número de personas con diagnóstico de Diabetes Mellitus, que se:</v>
      </c>
      <c r="F51" s="15"/>
      <c r="G51" s="15"/>
      <c r="H51" s="15"/>
      <c r="I51" s="15"/>
      <c r="J51" s="15"/>
      <c r="K51" s="16">
        <f>+TD_Registro_2_a_6!J31</f>
        <v>1</v>
      </c>
    </row>
    <row r="52" spans="5:11">
      <c r="E52" s="12" t="str">
        <f>CONCATENATE(MID(TD_Registro_2_a_6!K30,9,200),":")</f>
        <v>Número de casos nuevos de cáncer de cérvix en estadío invasivo:</v>
      </c>
      <c r="F52" s="10"/>
      <c r="G52" s="10"/>
      <c r="H52" s="10"/>
      <c r="I52" s="10"/>
      <c r="J52" s="10"/>
      <c r="K52" s="13">
        <f>+TD_Registro_2_a_6!K31</f>
        <v>0</v>
      </c>
    </row>
    <row r="53" spans="5:11">
      <c r="E53" s="14" t="str">
        <f>CONCATENATE(MID(TD_Registro_2_a_6!L30,9,200),":")</f>
        <v>Número de casos nuevos de insuficiencia renal aguda secundaria a:</v>
      </c>
      <c r="F53" s="15"/>
      <c r="G53" s="15"/>
      <c r="H53" s="15"/>
      <c r="I53" s="15"/>
      <c r="J53" s="15"/>
      <c r="K53" s="16">
        <f>+TD_Registro_2_a_6!L31</f>
        <v>0</v>
      </c>
    </row>
    <row r="54" spans="5:11">
      <c r="E54" s="12" t="str">
        <f>CONCATENATE(MID(TD_Registro_2_a_6!M30,9,200),":")</f>
        <v>Número de casos nuevos de kernicterus:</v>
      </c>
      <c r="F54" s="10"/>
      <c r="G54" s="10"/>
      <c r="H54" s="10"/>
      <c r="I54" s="10"/>
      <c r="J54" s="10"/>
      <c r="K54" s="13">
        <f>+TD_Registro_2_a_6!M31</f>
        <v>0</v>
      </c>
    </row>
    <row r="55" spans="5:11" ht="15" thickBot="1">
      <c r="E55" s="14" t="str">
        <f>CONCATENATE(MID(TD_Registro_2_a_6!N30,9,200),":")</f>
        <v>Número de nacidos vivos hijos de mujeres afiliadas a la EAPB:</v>
      </c>
      <c r="F55" s="15"/>
      <c r="G55" s="15"/>
      <c r="H55" s="15"/>
      <c r="I55" s="15"/>
      <c r="J55" s="15"/>
      <c r="K55" s="16">
        <f>+TD_Registro_2_a_6!N31</f>
        <v>1</v>
      </c>
    </row>
    <row r="56" spans="5:11">
      <c r="E56" s="17" t="str">
        <f>CONCATENATE(MID(TD_Registro_2_a_6!O30,9,200),":")</f>
        <v>Número de camas contratadas:</v>
      </c>
      <c r="F56" s="18"/>
      <c r="G56" s="18"/>
      <c r="H56" s="18"/>
      <c r="I56" s="18"/>
      <c r="J56" s="18"/>
      <c r="K56" s="19">
        <f>+TD_Registro_2_a_6!O31</f>
        <v>7</v>
      </c>
    </row>
    <row r="57" spans="5:11">
      <c r="E57" s="14" t="str">
        <f>CONCATENATE(MID(TD_Registro_2_a_6!P30,9,200),":")</f>
        <v>Número de afiliados objeto de prestación:</v>
      </c>
      <c r="F57" s="15"/>
      <c r="G57" s="15"/>
      <c r="H57" s="15"/>
      <c r="I57" s="15"/>
      <c r="J57" s="15"/>
      <c r="K57" s="16">
        <f>+TD_Registro_2_a_6!P31</f>
        <v>145</v>
      </c>
    </row>
    <row r="58" spans="5:11">
      <c r="E58" s="12" t="str">
        <f>CONCATENATE(MID(TD_Registro_2_a_6!Q30,9,200),":")</f>
        <v>Número de camas de cuidado intensivo contratadas:</v>
      </c>
      <c r="F58" s="10"/>
      <c r="G58" s="10"/>
      <c r="H58" s="10"/>
      <c r="I58" s="10"/>
      <c r="J58" s="10"/>
      <c r="K58" s="13">
        <f>+TD_Registro_2_a_6!Q31</f>
        <v>0</v>
      </c>
    </row>
    <row r="59" spans="5:11">
      <c r="E59" s="14" t="str">
        <f>CONCATENATE(MID(TD_Registro_2_a_6!R30,9,200),":")</f>
        <v>Número de camas de cuidado intermedio contratadas:</v>
      </c>
      <c r="F59" s="15"/>
      <c r="G59" s="15"/>
      <c r="H59" s="15"/>
      <c r="I59" s="15"/>
      <c r="J59" s="15"/>
      <c r="K59" s="16">
        <f>+TD_Registro_2_a_6!R31</f>
        <v>0</v>
      </c>
    </row>
    <row r="60" spans="5:11">
      <c r="E60" s="12" t="str">
        <f>CONCATENATE(MID(TD_Registro_2_a_6!S30,9,200),":")</f>
        <v>Número de ambulancias contratadas:</v>
      </c>
      <c r="F60" s="10"/>
      <c r="G60" s="10"/>
      <c r="H60" s="10"/>
      <c r="I60" s="10"/>
      <c r="J60" s="10"/>
      <c r="K60" s="13">
        <f>+TD_Registro_2_a_6!S31</f>
        <v>2</v>
      </c>
    </row>
    <row r="61" spans="5:11">
      <c r="E61" s="14" t="str">
        <f>CONCATENATE(MID(TD_Registro_2_a_6!T30,9,200),":")</f>
        <v>Número de ambulancias básicas contratadas:</v>
      </c>
      <c r="F61" s="15"/>
      <c r="G61" s="15"/>
      <c r="H61" s="15"/>
      <c r="I61" s="15"/>
      <c r="J61" s="15"/>
      <c r="K61" s="16">
        <f>+TD_Registro_2_a_6!T31</f>
        <v>2</v>
      </c>
    </row>
    <row r="62" spans="5:11">
      <c r="E62" s="12" t="str">
        <f>CONCATENATE(MID(TD_Registro_2_a_6!U30,9,200),":")</f>
        <v>Número de ambulancias medicalizadas contratadas:</v>
      </c>
      <c r="F62" s="10"/>
      <c r="G62" s="10"/>
      <c r="H62" s="10"/>
      <c r="I62" s="10"/>
      <c r="J62" s="10"/>
      <c r="K62" s="13">
        <f>+TD_Registro_2_a_6!U31</f>
        <v>0</v>
      </c>
    </row>
    <row r="63" spans="5:11">
      <c r="E63" s="14" t="str">
        <f>CONCATENATE(MID(TD_Registro_2_a_6!V30,9,200),":")</f>
        <v>Número de médicos generales disponibles:</v>
      </c>
      <c r="F63" s="15"/>
      <c r="G63" s="15"/>
      <c r="H63" s="15"/>
      <c r="I63" s="15"/>
      <c r="J63" s="15"/>
      <c r="K63" s="16">
        <f>+TD_Registro_2_a_6!V31</f>
        <v>0</v>
      </c>
    </row>
    <row r="64" spans="5:11">
      <c r="E64" s="12" t="str">
        <f>CONCATENATE(MID(TD_Registro_2_a_6!W30,9,200),":")</f>
        <v>Número de enfermeros profesionales disponibles:</v>
      </c>
      <c r="F64" s="10"/>
      <c r="G64" s="10"/>
      <c r="H64" s="10"/>
      <c r="I64" s="10"/>
      <c r="J64" s="10"/>
      <c r="K64" s="13">
        <f>+TD_Registro_2_a_6!W31</f>
        <v>0</v>
      </c>
    </row>
    <row r="65" spans="5:16">
      <c r="E65" s="14" t="str">
        <f>CONCATENATE(MID(TD_Registro_2_a_6!X30,9,200),":")</f>
        <v>Tiempo de traslado:</v>
      </c>
      <c r="F65" s="15"/>
      <c r="G65" s="15"/>
      <c r="H65" s="15"/>
      <c r="I65" s="15"/>
      <c r="J65" s="15"/>
      <c r="K65" s="16">
        <f>+TD_Registro_2_a_6!X31</f>
        <v>0</v>
      </c>
    </row>
    <row r="66" spans="5:16" ht="15" thickBot="1">
      <c r="E66" s="20" t="str">
        <f>CONCATENATE(MID(TD_Registro_2_a_6!Y30,9,200),":")</f>
        <v>Número de traslados:</v>
      </c>
      <c r="F66" s="21"/>
      <c r="G66" s="21"/>
      <c r="H66" s="21"/>
      <c r="I66" s="21"/>
      <c r="J66" s="21"/>
      <c r="K66" s="22">
        <f>+TD_Registro_2_a_6!Y31</f>
        <v>0</v>
      </c>
    </row>
    <row r="67" spans="5:16">
      <c r="E67" s="98" t="s">
        <v>226</v>
      </c>
      <c r="F67" s="98"/>
      <c r="G67" s="98"/>
      <c r="H67" s="98"/>
      <c r="I67" s="98"/>
      <c r="J67" s="98"/>
      <c r="K67" s="98"/>
    </row>
    <row r="68" spans="5:16">
      <c r="E68" s="98"/>
      <c r="F68" s="98"/>
      <c r="G68" s="98"/>
      <c r="H68" s="98"/>
      <c r="I68" s="98"/>
      <c r="J68" s="98"/>
      <c r="K68" s="98"/>
    </row>
    <row r="72" spans="5:16" ht="18.5">
      <c r="E72" s="35" t="s">
        <v>216</v>
      </c>
    </row>
    <row r="73" spans="5:16" ht="15" thickBot="1"/>
    <row r="74" spans="5:16" ht="14.5" customHeight="1">
      <c r="E74" s="94" t="s">
        <v>62</v>
      </c>
      <c r="F74" s="94"/>
      <c r="G74" s="62" t="s">
        <v>218</v>
      </c>
      <c r="H74" s="62"/>
      <c r="I74" s="94" t="s">
        <v>129</v>
      </c>
      <c r="J74" s="94"/>
      <c r="K74" s="94"/>
      <c r="L74" s="94"/>
      <c r="M74" s="94"/>
      <c r="N74" s="94"/>
      <c r="O74" s="62" t="s">
        <v>130</v>
      </c>
      <c r="P74" s="62"/>
    </row>
    <row r="75" spans="5:16" ht="14.5" customHeight="1" thickBot="1">
      <c r="E75" s="95"/>
      <c r="F75" s="95"/>
      <c r="G75" s="63"/>
      <c r="H75" s="63"/>
      <c r="I75" s="95"/>
      <c r="J75" s="95"/>
      <c r="K75" s="95"/>
      <c r="L75" s="95"/>
      <c r="M75" s="95"/>
      <c r="N75" s="95"/>
      <c r="O75" s="63"/>
      <c r="P75" s="63"/>
    </row>
    <row r="76" spans="5:16">
      <c r="E76" s="10" t="s">
        <v>119</v>
      </c>
      <c r="F76" s="10"/>
      <c r="G76" s="66" t="str">
        <f>+TD_Registro_2_a_6!A$41</f>
        <v>N17</v>
      </c>
      <c r="H76" s="66"/>
      <c r="I76" s="10" t="str">
        <f>+TD_Registro_2_a_6!B$41</f>
        <v>Insuficiencia renal aguda</v>
      </c>
      <c r="J76" s="10"/>
      <c r="K76" s="10"/>
      <c r="L76" s="10"/>
      <c r="M76" s="10"/>
      <c r="N76" s="10"/>
      <c r="O76" s="104">
        <f>+TD_Registro_2_a_6!D$41</f>
        <v>897</v>
      </c>
      <c r="P76" s="104"/>
    </row>
    <row r="77" spans="5:16">
      <c r="E77" s="15" t="s">
        <v>120</v>
      </c>
      <c r="F77" s="15"/>
      <c r="G77" s="54" t="str">
        <f>+TD_Registro_2_a_6!E$41</f>
        <v>I21</v>
      </c>
      <c r="H77" s="54"/>
      <c r="I77" s="15" t="str">
        <f>+TD_Registro_2_a_6!F$41</f>
        <v>Infarto agudo del miocardio</v>
      </c>
      <c r="J77" s="15"/>
      <c r="K77" s="15"/>
      <c r="L77" s="15"/>
      <c r="M77" s="15"/>
      <c r="N77" s="15"/>
      <c r="O77" s="60">
        <f>+TD_Registro_2_a_6!H$41</f>
        <v>533</v>
      </c>
      <c r="P77" s="60"/>
    </row>
    <row r="78" spans="5:16">
      <c r="E78" s="10" t="s">
        <v>121</v>
      </c>
      <c r="F78" s="10"/>
      <c r="G78" s="55" t="str">
        <f>+TD_Registro_2_a_6!I$41</f>
        <v>I27</v>
      </c>
      <c r="H78" s="55"/>
      <c r="I78" s="10" t="str">
        <f>+TD_Registro_2_a_6!J$41</f>
        <v>Otras enfermedades cardiopulmonares</v>
      </c>
      <c r="J78" s="10"/>
      <c r="K78" s="10"/>
      <c r="L78" s="10"/>
      <c r="M78" s="10"/>
      <c r="N78" s="10"/>
      <c r="O78" s="59">
        <f>+TD_Registro_2_a_6!L$41</f>
        <v>53</v>
      </c>
      <c r="P78" s="59"/>
    </row>
    <row r="79" spans="5:16">
      <c r="E79" s="15" t="s">
        <v>122</v>
      </c>
      <c r="F79" s="15"/>
      <c r="G79" s="54" t="str">
        <f>+TD_Registro_2_a_6!M$41</f>
        <v>C50</v>
      </c>
      <c r="H79" s="54"/>
      <c r="I79" s="15" t="str">
        <f>+TD_Registro_2_a_6!N$41</f>
        <v>Tumor maligno de la mama</v>
      </c>
      <c r="J79" s="15"/>
      <c r="K79" s="15"/>
      <c r="L79" s="15"/>
      <c r="M79" s="15"/>
      <c r="N79" s="15"/>
      <c r="O79" s="60">
        <f>+TD_Registro_2_a_6!P$41</f>
        <v>327</v>
      </c>
      <c r="P79" s="60"/>
    </row>
    <row r="80" spans="5:16">
      <c r="E80" s="10" t="s">
        <v>123</v>
      </c>
      <c r="F80" s="10"/>
      <c r="G80" s="55" t="str">
        <f>+TD_Registro_2_a_6!Q$41</f>
        <v>C90</v>
      </c>
      <c r="H80" s="55"/>
      <c r="I80" s="10" t="str">
        <f>+TD_Registro_2_a_6!R$41</f>
        <v>Mieloma multiple y tumores malignos de celulas plasmaticas</v>
      </c>
      <c r="J80" s="10"/>
      <c r="K80" s="10"/>
      <c r="L80" s="10"/>
      <c r="M80" s="10"/>
      <c r="N80" s="10"/>
      <c r="O80" s="59">
        <f>+TD_Registro_2_a_6!T$41</f>
        <v>94</v>
      </c>
      <c r="P80" s="59"/>
    </row>
    <row r="81" spans="5:18">
      <c r="E81" s="15" t="s">
        <v>124</v>
      </c>
      <c r="F81" s="15"/>
      <c r="G81" s="54" t="str">
        <f>+TD_Registro_2_a_6!U$41</f>
        <v>U07</v>
      </c>
      <c r="H81" s="54"/>
      <c r="I81" s="15" t="str">
        <f>+TD_Registro_2_a_6!V$41</f>
        <v>Enfermedad respiratoria aguda debido al nuevo coronavirus SARS-CoV-2</v>
      </c>
      <c r="J81" s="15"/>
      <c r="K81" s="15"/>
      <c r="L81" s="15"/>
      <c r="M81" s="15"/>
      <c r="N81" s="15"/>
      <c r="O81" s="60">
        <f>+TD_Registro_2_a_6!X$41</f>
        <v>3188</v>
      </c>
      <c r="P81" s="60"/>
    </row>
    <row r="82" spans="5:18">
      <c r="E82" s="10" t="s">
        <v>125</v>
      </c>
      <c r="F82" s="10"/>
      <c r="G82" s="55" t="str">
        <f>+TD_Registro_2_a_6!Y$41</f>
        <v>Y83</v>
      </c>
      <c r="H82" s="55"/>
      <c r="I82" s="10" t="str">
        <f>+TD_Registro_2_a_6!Z$41</f>
        <v>Cirugia y otros procedimientos quirurgicos como la causa de reaccion anormal del paciente o de complicacion posterior, sin mencion de incide</v>
      </c>
      <c r="J82" s="10"/>
      <c r="K82" s="10"/>
      <c r="L82" s="10"/>
      <c r="M82" s="10"/>
      <c r="N82" s="10"/>
      <c r="O82" s="59">
        <f>+TD_Registro_2_a_6!AB$41</f>
        <v>24</v>
      </c>
      <c r="P82" s="59"/>
    </row>
    <row r="83" spans="5:18">
      <c r="E83" s="15" t="s">
        <v>126</v>
      </c>
      <c r="F83" s="15"/>
      <c r="G83" s="54" t="str">
        <f>+TD_Registro_2_a_6!AC$41</f>
        <v>Q28</v>
      </c>
      <c r="H83" s="54"/>
      <c r="I83" s="15" t="str">
        <f>+TD_Registro_2_a_6!AD$41</f>
        <v>Otras malformaciones congenitas del sistema circulatorio</v>
      </c>
      <c r="J83" s="15"/>
      <c r="K83" s="15"/>
      <c r="L83" s="15"/>
      <c r="M83" s="15"/>
      <c r="N83" s="15"/>
      <c r="O83" s="60">
        <f>+TD_Registro_2_a_6!AF$41</f>
        <v>23</v>
      </c>
      <c r="P83" s="60"/>
    </row>
    <row r="84" spans="5:18">
      <c r="E84" s="10" t="s">
        <v>127</v>
      </c>
      <c r="F84" s="10"/>
      <c r="G84" s="55" t="str">
        <f>+TD_Registro_2_a_6!AG$41</f>
        <v>T31</v>
      </c>
      <c r="H84" s="55"/>
      <c r="I84" s="10" t="str">
        <f>+TD_Registro_2_a_6!AH$41</f>
        <v>Quemaduras clasificadas segun la extension de la superficie del cuerpo afectada</v>
      </c>
      <c r="J84" s="10"/>
      <c r="K84" s="10"/>
      <c r="L84" s="10"/>
      <c r="M84" s="10"/>
      <c r="N84" s="10"/>
      <c r="O84" s="59">
        <f>+TD_Registro_2_a_6!AJ$41</f>
        <v>17</v>
      </c>
      <c r="P84" s="59"/>
    </row>
    <row r="85" spans="5:18" ht="15" thickBot="1">
      <c r="E85" s="26" t="s">
        <v>128</v>
      </c>
      <c r="F85" s="26"/>
      <c r="G85" s="58" t="str">
        <f>+TD_Registro_2_a_6!AK$41</f>
        <v>P28</v>
      </c>
      <c r="H85" s="58"/>
      <c r="I85" s="26" t="str">
        <f>+TD_Registro_2_a_6!AL$41</f>
        <v>Otros problemas respiratorios del recien nacido, originados en el periodo perinatal</v>
      </c>
      <c r="J85" s="26"/>
      <c r="K85" s="26"/>
      <c r="L85" s="26"/>
      <c r="M85" s="26"/>
      <c r="N85" s="26"/>
      <c r="O85" s="61">
        <f>+TD_Registro_2_a_6!AN$41</f>
        <v>21</v>
      </c>
      <c r="P85" s="61"/>
    </row>
    <row r="86" spans="5:18" ht="14.5" customHeight="1">
      <c r="E86" s="101" t="s">
        <v>217</v>
      </c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50"/>
      <c r="R86" s="50"/>
    </row>
    <row r="87" spans="5:18"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50"/>
      <c r="R87" s="50"/>
    </row>
    <row r="88" spans="5:18" ht="14.5" customHeight="1">
      <c r="E88" s="57" t="s">
        <v>202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45"/>
      <c r="R88" s="45"/>
    </row>
    <row r="89" spans="5:18"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45"/>
      <c r="R89" s="45"/>
    </row>
    <row r="90" spans="5:18" ht="14.5" customHeight="1">
      <c r="E90" s="78" t="s">
        <v>219</v>
      </c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51"/>
      <c r="R90" s="51"/>
    </row>
    <row r="91" spans="5:18"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51"/>
      <c r="R91" s="51"/>
    </row>
    <row r="92" spans="5:18"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52"/>
      <c r="R92" s="52"/>
    </row>
    <row r="93" spans="5:18"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52"/>
      <c r="R93" s="52"/>
    </row>
    <row r="94" spans="5:18"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</row>
    <row r="95" spans="5:18"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</row>
    <row r="97" spans="1:16" ht="18.5">
      <c r="E97" s="35" t="s">
        <v>225</v>
      </c>
    </row>
    <row r="98" spans="1:16" ht="18.5">
      <c r="N98" s="31"/>
      <c r="O98" s="32"/>
      <c r="P98" s="33"/>
    </row>
    <row r="99" spans="1:16" ht="18.5">
      <c r="E99" s="47" t="s">
        <v>203</v>
      </c>
      <c r="H99" s="32"/>
      <c r="N99" s="31"/>
      <c r="O99" s="65"/>
      <c r="P99" s="65"/>
    </row>
    <row r="100" spans="1:16" ht="15" thickBot="1"/>
    <row r="101" spans="1:16" ht="14.5" customHeight="1">
      <c r="E101" s="62" t="s">
        <v>151</v>
      </c>
      <c r="F101" s="62" t="s">
        <v>152</v>
      </c>
      <c r="G101" s="62" t="s">
        <v>134</v>
      </c>
      <c r="H101" s="62"/>
      <c r="I101" s="62"/>
      <c r="J101" s="62"/>
      <c r="K101" s="62"/>
      <c r="L101" s="62"/>
      <c r="M101" s="62" t="s">
        <v>154</v>
      </c>
      <c r="N101" s="62"/>
      <c r="O101" s="62" t="s">
        <v>244</v>
      </c>
      <c r="P101" s="62"/>
    </row>
    <row r="102" spans="1:16" ht="15" customHeight="1" thickBot="1"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</row>
    <row r="103" spans="1:16">
      <c r="A103" s="34">
        <v>1</v>
      </c>
      <c r="E103" s="24">
        <f t="shared" ref="E103:E112" si="0">+IF(F103="NR","",A103)</f>
        <v>1</v>
      </c>
      <c r="F103" s="28" t="str">
        <f>IF(ISBLANK(TD_Registro_2_a_6!A52),"NR",TD_Registro_2_a_6!A52)</f>
        <v>U07</v>
      </c>
      <c r="G103" s="64" t="str">
        <f>IF(ISBLANK(TD_Registro_2_a_6!B52),"Sin datos a reportar desde Suficiencia de UPC 2021",TD_Registro_2_a_6!B52)</f>
        <v>Enfermedad respiratoria aguda debido al nuevo coronavirus SARS-CoV-2</v>
      </c>
      <c r="H103" s="64"/>
      <c r="I103" s="64"/>
      <c r="J103" s="64"/>
      <c r="K103" s="64"/>
      <c r="L103" s="64"/>
      <c r="M103" s="68" t="str">
        <f>IF(ISBLANK(TD_Registro_2_a_6!C52),"No Aplica",TD_Registro_2_a_6!C52)</f>
        <v>Evento</v>
      </c>
      <c r="N103" s="68"/>
      <c r="O103" s="68">
        <f>IF(ISBLANK(TD_Registro_2_a_6!D52),"No reportado",TD_Registro_2_a_6!D52)</f>
        <v>42</v>
      </c>
      <c r="P103" s="68"/>
    </row>
    <row r="104" spans="1:16">
      <c r="A104" s="34">
        <v>2</v>
      </c>
      <c r="E104" s="25">
        <f t="shared" si="0"/>
        <v>2</v>
      </c>
      <c r="F104" s="29" t="str">
        <f>IF(ISBLANK(TD_Registro_2_a_6!A53),"NR",TD_Registro_2_a_6!A53)</f>
        <v>N17</v>
      </c>
      <c r="G104" s="67" t="str">
        <f>IF(ISBLANK(TD_Registro_2_a_6!B53),"Sin datos a reportar desde Suficiencia de UPC 2021",TD_Registro_2_a_6!B53)</f>
        <v>Insuficiencia renal aguda</v>
      </c>
      <c r="H104" s="67"/>
      <c r="I104" s="67"/>
      <c r="J104" s="67"/>
      <c r="K104" s="67"/>
      <c r="L104" s="67"/>
      <c r="M104" s="69" t="str">
        <f>IF(ISBLANK(TD_Registro_2_a_6!C53),"No Aplica",TD_Registro_2_a_6!C53)</f>
        <v>Patología</v>
      </c>
      <c r="N104" s="69"/>
      <c r="O104" s="69">
        <f>IF(ISBLANK(TD_Registro_2_a_6!D53),"No reportado",TD_Registro_2_a_6!D53)</f>
        <v>7</v>
      </c>
      <c r="P104" s="69"/>
    </row>
    <row r="105" spans="1:16">
      <c r="A105" s="34">
        <v>3</v>
      </c>
      <c r="E105" s="24">
        <f t="shared" si="0"/>
        <v>3</v>
      </c>
      <c r="F105" s="27" t="str">
        <f>IF(ISBLANK(TD_Registro_2_a_6!A54),"NR",TD_Registro_2_a_6!A54)</f>
        <v>I21</v>
      </c>
      <c r="G105" s="71" t="str">
        <f>IF(ISBLANK(TD_Registro_2_a_6!B54),"Sin datos a reportar desde Suficiencia de UPC 2021",TD_Registro_2_a_6!B54)</f>
        <v>Infarto agudo del miocardio</v>
      </c>
      <c r="H105" s="71"/>
      <c r="I105" s="71"/>
      <c r="J105" s="71"/>
      <c r="K105" s="71"/>
      <c r="L105" s="71"/>
      <c r="M105" s="70" t="str">
        <f>IF(ISBLANK(TD_Registro_2_a_6!C54),"No Aplica",TD_Registro_2_a_6!C54)</f>
        <v>Patología</v>
      </c>
      <c r="N105" s="70"/>
      <c r="O105" s="70">
        <f>IF(ISBLANK(TD_Registro_2_a_6!D54),"No reportado",TD_Registro_2_a_6!D54)</f>
        <v>6</v>
      </c>
      <c r="P105" s="70"/>
    </row>
    <row r="106" spans="1:16">
      <c r="A106" s="34">
        <v>4</v>
      </c>
      <c r="E106" s="25">
        <f t="shared" si="0"/>
        <v>4</v>
      </c>
      <c r="F106" s="29" t="str">
        <f>IF(ISBLANK(TD_Registro_2_a_6!A55),"NR",TD_Registro_2_a_6!A55)</f>
        <v>I67</v>
      </c>
      <c r="G106" s="67" t="str">
        <f>IF(ISBLANK(TD_Registro_2_a_6!B55),"Sin datos a reportar desde Suficiencia de UPC 2021",TD_Registro_2_a_6!B55)</f>
        <v>Otras enfermedades cerebrovasculares</v>
      </c>
      <c r="H106" s="67"/>
      <c r="I106" s="67"/>
      <c r="J106" s="67"/>
      <c r="K106" s="67"/>
      <c r="L106" s="67"/>
      <c r="M106" s="69" t="str">
        <f>IF(ISBLANK(TD_Registro_2_a_6!C55),"No Aplica",TD_Registro_2_a_6!C55)</f>
        <v>Patología</v>
      </c>
      <c r="N106" s="69"/>
      <c r="O106" s="69">
        <f>IF(ISBLANK(TD_Registro_2_a_6!D55),"No reportado",TD_Registro_2_a_6!D55)</f>
        <v>5</v>
      </c>
      <c r="P106" s="69"/>
    </row>
    <row r="107" spans="1:16">
      <c r="A107" s="34">
        <v>5</v>
      </c>
      <c r="E107" s="24">
        <f t="shared" si="0"/>
        <v>5</v>
      </c>
      <c r="F107" s="27" t="str">
        <f>IF(ISBLANK(TD_Registro_2_a_6!A56),"NR",TD_Registro_2_a_6!A56)</f>
        <v>N18</v>
      </c>
      <c r="G107" s="71" t="str">
        <f>IF(ISBLANK(TD_Registro_2_a_6!B56),"Sin datos a reportar desde Suficiencia de UPC 2021",TD_Registro_2_a_6!B56)</f>
        <v>Insuficiencia renal cronica</v>
      </c>
      <c r="H107" s="71"/>
      <c r="I107" s="71"/>
      <c r="J107" s="71"/>
      <c r="K107" s="71"/>
      <c r="L107" s="71"/>
      <c r="M107" s="70" t="str">
        <f>IF(ISBLANK(TD_Registro_2_a_6!C56),"No Aplica",TD_Registro_2_a_6!C56)</f>
        <v>Patología</v>
      </c>
      <c r="N107" s="70"/>
      <c r="O107" s="70">
        <f>IF(ISBLANK(TD_Registro_2_a_6!D56),"No reportado",TD_Registro_2_a_6!D56)</f>
        <v>4</v>
      </c>
      <c r="P107" s="70"/>
    </row>
    <row r="108" spans="1:16">
      <c r="A108" s="34">
        <v>6</v>
      </c>
      <c r="E108" s="25">
        <f t="shared" si="0"/>
        <v>6</v>
      </c>
      <c r="F108" s="29" t="str">
        <f>IF(ISBLANK(TD_Registro_2_a_6!A57),"NR",TD_Registro_2_a_6!A57)</f>
        <v>I50</v>
      </c>
      <c r="G108" s="67" t="str">
        <f>IF(ISBLANK(TD_Registro_2_a_6!B57),"Sin datos a reportar desde Suficiencia de UPC 2021",TD_Registro_2_a_6!B57)</f>
        <v>Insuficiencia cardiaca</v>
      </c>
      <c r="H108" s="67"/>
      <c r="I108" s="67"/>
      <c r="J108" s="67"/>
      <c r="K108" s="67"/>
      <c r="L108" s="67"/>
      <c r="M108" s="69" t="str">
        <f>IF(ISBLANK(TD_Registro_2_a_6!C57),"No Aplica",TD_Registro_2_a_6!C57)</f>
        <v>Patología</v>
      </c>
      <c r="N108" s="69"/>
      <c r="O108" s="69">
        <f>IF(ISBLANK(TD_Registro_2_a_6!D57),"No reportado",TD_Registro_2_a_6!D57)</f>
        <v>4</v>
      </c>
      <c r="P108" s="69"/>
    </row>
    <row r="109" spans="1:16">
      <c r="A109" s="34">
        <v>7</v>
      </c>
      <c r="E109" s="24">
        <f t="shared" si="0"/>
        <v>7</v>
      </c>
      <c r="F109" s="27" t="str">
        <f>IF(ISBLANK(TD_Registro_2_a_6!A58),"NR",TD_Registro_2_a_6!A58)</f>
        <v>M16</v>
      </c>
      <c r="G109" s="71" t="str">
        <f>IF(ISBLANK(TD_Registro_2_a_6!B58),"Sin datos a reportar desde Suficiencia de UPC 2021",TD_Registro_2_a_6!B58)</f>
        <v>Coxartrosis [artrosis de la cadera]</v>
      </c>
      <c r="H109" s="71"/>
      <c r="I109" s="71"/>
      <c r="J109" s="71"/>
      <c r="K109" s="71"/>
      <c r="L109" s="71"/>
      <c r="M109" s="70" t="str">
        <f>IF(ISBLANK(TD_Registro_2_a_6!C58),"No Aplica",TD_Registro_2_a_6!C58)</f>
        <v>Patología</v>
      </c>
      <c r="N109" s="70"/>
      <c r="O109" s="70">
        <f>IF(ISBLANK(TD_Registro_2_a_6!D58),"No reportado",TD_Registro_2_a_6!D58)</f>
        <v>4</v>
      </c>
      <c r="P109" s="70"/>
    </row>
    <row r="110" spans="1:16">
      <c r="A110" s="34">
        <v>8</v>
      </c>
      <c r="E110" s="25">
        <f t="shared" si="0"/>
        <v>8</v>
      </c>
      <c r="F110" s="29" t="str">
        <f>IF(ISBLANK(TD_Registro_2_a_6!A59),"NR",TD_Registro_2_a_6!A59)</f>
        <v>C83</v>
      </c>
      <c r="G110" s="67" t="str">
        <f>IF(ISBLANK(TD_Registro_2_a_6!B59),"Sin datos a reportar desde Suficiencia de UPC 2021",TD_Registro_2_a_6!B59)</f>
        <v>Linfoma no Hodgkin difuso</v>
      </c>
      <c r="H110" s="67"/>
      <c r="I110" s="67"/>
      <c r="J110" s="67"/>
      <c r="K110" s="67"/>
      <c r="L110" s="67"/>
      <c r="M110" s="69" t="str">
        <f>IF(ISBLANK(TD_Registro_2_a_6!C59),"No Aplica",TD_Registro_2_a_6!C59)</f>
        <v>Patología</v>
      </c>
      <c r="N110" s="69"/>
      <c r="O110" s="69">
        <f>IF(ISBLANK(TD_Registro_2_a_6!D59),"No reportado",TD_Registro_2_a_6!D59)</f>
        <v>3</v>
      </c>
      <c r="P110" s="69"/>
    </row>
    <row r="111" spans="1:16">
      <c r="A111" s="34">
        <v>9</v>
      </c>
      <c r="E111" s="24">
        <f t="shared" si="0"/>
        <v>9</v>
      </c>
      <c r="F111" s="27" t="str">
        <f>IF(ISBLANK(TD_Registro_2_a_6!A60),"NR",TD_Registro_2_a_6!A60)</f>
        <v>C16</v>
      </c>
      <c r="G111" s="71" t="str">
        <f>IF(ISBLANK(TD_Registro_2_a_6!B60),"Sin datos a reportar desde Suficiencia de UPC 2021",TD_Registro_2_a_6!B60)</f>
        <v>Tumor maligno del estomago</v>
      </c>
      <c r="H111" s="71"/>
      <c r="I111" s="71"/>
      <c r="J111" s="71"/>
      <c r="K111" s="71"/>
      <c r="L111" s="71"/>
      <c r="M111" s="70" t="str">
        <f>IF(ISBLANK(TD_Registro_2_a_6!C60),"No Aplica",TD_Registro_2_a_6!C60)</f>
        <v>Patología</v>
      </c>
      <c r="N111" s="70"/>
      <c r="O111" s="70">
        <f>IF(ISBLANK(TD_Registro_2_a_6!D60),"No reportado",TD_Registro_2_a_6!D60)</f>
        <v>3</v>
      </c>
      <c r="P111" s="70"/>
    </row>
    <row r="112" spans="1:16" ht="15" thickBot="1">
      <c r="A112" s="34">
        <v>10</v>
      </c>
      <c r="E112" s="25">
        <f t="shared" si="0"/>
        <v>10</v>
      </c>
      <c r="F112" s="30" t="str">
        <f>IF(ISBLANK(TD_Registro_2_a_6!A61),"NR",TD_Registro_2_a_6!A61)</f>
        <v>J96</v>
      </c>
      <c r="G112" s="67" t="str">
        <f>IF(ISBLANK(TD_Registro_2_a_6!B61),"Sin datos a reportar desde Suficiencia de UPC 2021",TD_Registro_2_a_6!B61)</f>
        <v>Insuficiencia respiratoria, no clasificada en otra parte</v>
      </c>
      <c r="H112" s="67"/>
      <c r="I112" s="67"/>
      <c r="J112" s="67"/>
      <c r="K112" s="67"/>
      <c r="L112" s="67"/>
      <c r="M112" s="72" t="str">
        <f>IF(ISBLANK(TD_Registro_2_a_6!C61),"No Aplica",TD_Registro_2_a_6!C61)</f>
        <v>Patología</v>
      </c>
      <c r="N112" s="72"/>
      <c r="O112" s="72">
        <f>IF(ISBLANK(TD_Registro_2_a_6!D61),"No reportado",TD_Registro_2_a_6!D61)</f>
        <v>3</v>
      </c>
      <c r="P112" s="72"/>
    </row>
    <row r="113" spans="1:18" ht="14.5" customHeight="1">
      <c r="E113" s="56" t="s">
        <v>220</v>
      </c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45"/>
      <c r="R113" s="45"/>
    </row>
    <row r="114" spans="1:18"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45"/>
      <c r="R114" s="45"/>
    </row>
    <row r="115" spans="1:18">
      <c r="E115" s="78" t="s">
        <v>245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45"/>
      <c r="R115" s="45"/>
    </row>
    <row r="116" spans="1:18"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45"/>
      <c r="R116" s="45"/>
    </row>
    <row r="117" spans="1:18"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45"/>
      <c r="R117" s="45"/>
    </row>
    <row r="118" spans="1:18"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45"/>
      <c r="R118" s="45"/>
    </row>
    <row r="119" spans="1:18" ht="13" customHeight="1"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5"/>
      <c r="R119" s="45"/>
    </row>
    <row r="120" spans="1:18" ht="13" customHeight="1"/>
    <row r="121" spans="1:18" ht="15.5">
      <c r="E121" s="47" t="s">
        <v>212</v>
      </c>
    </row>
    <row r="122" spans="1:18" ht="15" thickBot="1"/>
    <row r="123" spans="1:18">
      <c r="E123" s="62" t="s">
        <v>151</v>
      </c>
      <c r="F123" s="62" t="s">
        <v>142</v>
      </c>
      <c r="G123" s="62" t="s">
        <v>144</v>
      </c>
      <c r="H123" s="62"/>
      <c r="I123" s="62"/>
      <c r="J123" s="62"/>
      <c r="K123" s="62"/>
      <c r="L123" s="62"/>
      <c r="M123" s="62" t="s">
        <v>155</v>
      </c>
      <c r="N123" s="62"/>
      <c r="O123" s="62" t="s">
        <v>153</v>
      </c>
      <c r="P123" s="62"/>
    </row>
    <row r="124" spans="1:18" ht="15" thickBot="1"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</row>
    <row r="125" spans="1:18">
      <c r="A125" s="34">
        <v>1</v>
      </c>
      <c r="E125" s="24">
        <f>+IF(F125="NR","",A125)</f>
        <v>1</v>
      </c>
      <c r="F125" s="24" t="str">
        <f>IF(ISBLANK(TD_Registro_2_a_6!A73),"NR",TD_Registro_2_a_6!A73)</f>
        <v>R68</v>
      </c>
      <c r="G125" s="64" t="str">
        <f>IF(ISBLANK(TD_Registro_2_a_6!B73),"Sin datos a reportar desde Suficiencia de UPC 2021",TD_Registro_2_a_6!B73)</f>
        <v>Otros sintomas y signos generales</v>
      </c>
      <c r="H125" s="64"/>
      <c r="I125" s="64"/>
      <c r="J125" s="64"/>
      <c r="K125" s="64"/>
      <c r="L125" s="64"/>
      <c r="M125" s="73" t="str">
        <f>IF(ISBLANK(TD_Registro_2_a_6!C73),"No Aplica",TD_Registro_2_a_6!C73)</f>
        <v>Evento</v>
      </c>
      <c r="N125" s="73"/>
      <c r="O125" s="73">
        <f>IF(ISBLANK(TD_Registro_2_a_6!D73),"No reportado",TD_Registro_2_a_6!D73)</f>
        <v>69</v>
      </c>
      <c r="P125" s="73"/>
    </row>
    <row r="126" spans="1:18">
      <c r="A126" s="34">
        <v>2</v>
      </c>
      <c r="E126" s="25">
        <f t="shared" ref="E126:E128" si="1">+IF(F126="NR","",A126)</f>
        <v>2</v>
      </c>
      <c r="F126" s="25" t="str">
        <f>IF(ISBLANK(TD_Registro_2_a_6!A74),"NR",TD_Registro_2_a_6!A74)</f>
        <v>I10</v>
      </c>
      <c r="G126" s="67" t="str">
        <f>IF(ISBLANK(TD_Registro_2_a_6!B74),"Sin datos a reportar desde Suficiencia de UPC 2021",TD_Registro_2_a_6!B74)</f>
        <v>Hipertension esencial (primaria)</v>
      </c>
      <c r="H126" s="67"/>
      <c r="I126" s="67"/>
      <c r="J126" s="67"/>
      <c r="K126" s="67"/>
      <c r="L126" s="67"/>
      <c r="M126" s="74" t="str">
        <f>IF(ISBLANK(TD_Registro_2_a_6!C74),"No Aplica",TD_Registro_2_a_6!C74)</f>
        <v>Patología</v>
      </c>
      <c r="N126" s="74"/>
      <c r="O126" s="74">
        <f>IF(ISBLANK(TD_Registro_2_a_6!D74),"No reportado",TD_Registro_2_a_6!D74)</f>
        <v>4</v>
      </c>
      <c r="P126" s="74"/>
    </row>
    <row r="127" spans="1:18">
      <c r="A127" s="34">
        <v>3</v>
      </c>
      <c r="E127" s="24">
        <f t="shared" si="1"/>
        <v>3</v>
      </c>
      <c r="F127" s="24" t="str">
        <f>IF(ISBLANK(TD_Registro_2_a_6!A75),"NR",TD_Registro_2_a_6!A75)</f>
        <v>U07</v>
      </c>
      <c r="G127" s="71" t="str">
        <f>IF(ISBLANK(TD_Registro_2_a_6!B75),"Sin datos a reportar desde Suficiencia de UPC 2021",TD_Registro_2_a_6!B75)</f>
        <v>Enfermedad respiratoria aguda debido al nuevo coronavirus SARS-CoV-2</v>
      </c>
      <c r="H127" s="71"/>
      <c r="I127" s="71"/>
      <c r="J127" s="71"/>
      <c r="K127" s="71"/>
      <c r="L127" s="71"/>
      <c r="M127" s="77" t="str">
        <f>IF(ISBLANK(TD_Registro_2_a_6!C75),"No Aplica",TD_Registro_2_a_6!C75)</f>
        <v>Evento</v>
      </c>
      <c r="N127" s="77"/>
      <c r="O127" s="77">
        <f>IF(ISBLANK(TD_Registro_2_a_6!D75),"No reportado",TD_Registro_2_a_6!D75)</f>
        <v>3</v>
      </c>
      <c r="P127" s="77"/>
    </row>
    <row r="128" spans="1:18">
      <c r="A128" s="34">
        <v>4</v>
      </c>
      <c r="E128" s="25">
        <f t="shared" si="1"/>
        <v>4</v>
      </c>
      <c r="F128" s="25" t="str">
        <f>IF(ISBLANK(TD_Registro_2_a_6!A76),"NR",TD_Registro_2_a_6!A76)</f>
        <v>J44</v>
      </c>
      <c r="G128" s="67" t="str">
        <f>IF(ISBLANK(TD_Registro_2_a_6!B76),"Sin datos a reportar desde Suficiencia de UPC 2021",TD_Registro_2_a_6!B76)</f>
        <v>Otras enfermedades pulmonares obstructivas cronicas</v>
      </c>
      <c r="H128" s="67"/>
      <c r="I128" s="67"/>
      <c r="J128" s="67"/>
      <c r="K128" s="67"/>
      <c r="L128" s="67"/>
      <c r="M128" s="74" t="str">
        <f>IF(ISBLANK(TD_Registro_2_a_6!C76),"No Aplica",TD_Registro_2_a_6!C76)</f>
        <v>Patología</v>
      </c>
      <c r="N128" s="74"/>
      <c r="O128" s="74">
        <f>IF(ISBLANK(TD_Registro_2_a_6!D76),"No reportado",TD_Registro_2_a_6!D76)</f>
        <v>3</v>
      </c>
      <c r="P128" s="74"/>
    </row>
    <row r="129" spans="1:16" ht="15" thickBot="1">
      <c r="A129" s="34">
        <v>5</v>
      </c>
      <c r="E129" s="42">
        <f>+IF(F129="NR","",A129)</f>
        <v>5</v>
      </c>
      <c r="F129" s="42" t="str">
        <f>IF(ISBLANK(TD_Registro_2_a_6!A77),"NR",TD_Registro_2_a_6!A77)</f>
        <v>N17</v>
      </c>
      <c r="G129" s="75" t="str">
        <f>IF(ISBLANK(TD_Registro_2_a_6!B77),"Sin datos a reportar desde Suficiencia de UPC 2021",TD_Registro_2_a_6!B77)</f>
        <v>Insuficiencia renal aguda</v>
      </c>
      <c r="H129" s="75"/>
      <c r="I129" s="75"/>
      <c r="J129" s="75"/>
      <c r="K129" s="75"/>
      <c r="L129" s="75"/>
      <c r="M129" s="76" t="str">
        <f>IF(ISBLANK(TD_Registro_2_a_6!C77),"No Aplica",TD_Registro_2_a_6!C77)</f>
        <v>Patología</v>
      </c>
      <c r="N129" s="76"/>
      <c r="O129" s="76">
        <f>IF(ISBLANK(TD_Registro_2_a_6!D77),"No reportado",TD_Registro_2_a_6!D77)</f>
        <v>3</v>
      </c>
      <c r="P129" s="76"/>
    </row>
    <row r="130" spans="1:16" ht="13" customHeight="1"/>
    <row r="131" spans="1:16" ht="13" customHeight="1"/>
    <row r="132" spans="1:16" ht="15.5">
      <c r="E132" s="47" t="s">
        <v>213</v>
      </c>
    </row>
    <row r="133" spans="1:16" ht="15" thickBot="1"/>
    <row r="134" spans="1:16">
      <c r="E134" s="62" t="s">
        <v>151</v>
      </c>
      <c r="F134" s="62" t="s">
        <v>148</v>
      </c>
      <c r="G134" s="62" t="s">
        <v>149</v>
      </c>
      <c r="H134" s="62"/>
      <c r="I134" s="62"/>
      <c r="J134" s="62"/>
      <c r="K134" s="62"/>
      <c r="L134" s="62"/>
      <c r="M134" s="62" t="s">
        <v>156</v>
      </c>
      <c r="N134" s="62"/>
      <c r="O134" s="62" t="s">
        <v>153</v>
      </c>
      <c r="P134" s="62"/>
    </row>
    <row r="135" spans="1:16" ht="15" thickBot="1"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</row>
    <row r="136" spans="1:16">
      <c r="A136" s="34">
        <v>1</v>
      </c>
      <c r="E136" s="24">
        <f>+IF(F136="NR","",A136)</f>
        <v>1</v>
      </c>
      <c r="F136" s="24" t="str">
        <f>IF(ISBLANK(TD_Registro_2_a_6!A89),"NR",TD_Registro_2_a_6!A89)</f>
        <v>R68</v>
      </c>
      <c r="G136" s="64" t="str">
        <f>IF(ISBLANK(TD_Registro_2_a_6!B89),"Sin datos a reportar desde Suficiencia de UPC 2021",TD_Registro_2_a_6!B89)</f>
        <v>Otros sintomas y signos generales</v>
      </c>
      <c r="H136" s="64"/>
      <c r="I136" s="64"/>
      <c r="J136" s="64"/>
      <c r="K136" s="64"/>
      <c r="L136" s="64"/>
      <c r="M136" s="73" t="str">
        <f>IF(ISBLANK(TD_Registro_2_a_6!C89),"No Aplica",TD_Registro_2_a_6!C89)</f>
        <v>Evento</v>
      </c>
      <c r="N136" s="73"/>
      <c r="O136" s="73">
        <f>IF(ISBLANK(TD_Registro_2_a_6!D89),"No reportado",TD_Registro_2_a_6!D89)</f>
        <v>96</v>
      </c>
      <c r="P136" s="73"/>
    </row>
    <row r="137" spans="1:16">
      <c r="A137" s="34">
        <v>2</v>
      </c>
      <c r="E137" s="25">
        <f t="shared" ref="E137:E139" si="2">+IF(F137="NR","",A137)</f>
        <v>2</v>
      </c>
      <c r="F137" s="25" t="str">
        <f>IF(ISBLANK(TD_Registro_2_a_6!A90),"NR",TD_Registro_2_a_6!A90)</f>
        <v>E10</v>
      </c>
      <c r="G137" s="67" t="str">
        <f>IF(ISBLANK(TD_Registro_2_a_6!B90),"Sin datos a reportar desde Suficiencia de UPC 2021",TD_Registro_2_a_6!B90)</f>
        <v>Diabetes mellitus insulinodependiente</v>
      </c>
      <c r="H137" s="67"/>
      <c r="I137" s="67"/>
      <c r="J137" s="67"/>
      <c r="K137" s="67"/>
      <c r="L137" s="67"/>
      <c r="M137" s="74" t="str">
        <f>IF(ISBLANK(TD_Registro_2_a_6!C90),"No Aplica",TD_Registro_2_a_6!C90)</f>
        <v>Patología</v>
      </c>
      <c r="N137" s="74"/>
      <c r="O137" s="74">
        <f>IF(ISBLANK(TD_Registro_2_a_6!D90),"No reportado",TD_Registro_2_a_6!D90)</f>
        <v>2</v>
      </c>
      <c r="P137" s="74"/>
    </row>
    <row r="138" spans="1:16">
      <c r="A138" s="34">
        <v>3</v>
      </c>
      <c r="E138" s="24">
        <f t="shared" si="2"/>
        <v>3</v>
      </c>
      <c r="F138" s="24" t="str">
        <f>IF(ISBLANK(TD_Registro_2_a_6!A91),"NR",TD_Registro_2_a_6!A91)</f>
        <v>R10</v>
      </c>
      <c r="G138" s="71" t="str">
        <f>IF(ISBLANK(TD_Registro_2_a_6!B91),"Sin datos a reportar desde Suficiencia de UPC 2021",TD_Registro_2_a_6!B91)</f>
        <v>Dolor abdominal y pelvico</v>
      </c>
      <c r="H138" s="71"/>
      <c r="I138" s="71"/>
      <c r="J138" s="71"/>
      <c r="K138" s="71"/>
      <c r="L138" s="71"/>
      <c r="M138" s="77" t="str">
        <f>IF(ISBLANK(TD_Registro_2_a_6!C91),"No Aplica",TD_Registro_2_a_6!C91)</f>
        <v>Patología</v>
      </c>
      <c r="N138" s="77"/>
      <c r="O138" s="77">
        <f>IF(ISBLANK(TD_Registro_2_a_6!D91),"No reportado",TD_Registro_2_a_6!D91)</f>
        <v>2</v>
      </c>
      <c r="P138" s="77"/>
    </row>
    <row r="139" spans="1:16">
      <c r="A139" s="34">
        <v>4</v>
      </c>
      <c r="E139" s="25">
        <f t="shared" si="2"/>
        <v>4</v>
      </c>
      <c r="F139" s="25" t="str">
        <f>IF(ISBLANK(TD_Registro_2_a_6!A92),"NR",TD_Registro_2_a_6!A92)</f>
        <v>G47</v>
      </c>
      <c r="G139" s="67" t="str">
        <f>IF(ISBLANK(TD_Registro_2_a_6!B92),"Sin datos a reportar desde Suficiencia de UPC 2021",TD_Registro_2_a_6!B92)</f>
        <v>Trastornos del sueno</v>
      </c>
      <c r="H139" s="67"/>
      <c r="I139" s="67"/>
      <c r="J139" s="67"/>
      <c r="K139" s="67"/>
      <c r="L139" s="67"/>
      <c r="M139" s="74" t="str">
        <f>IF(ISBLANK(TD_Registro_2_a_6!C92),"No Aplica",TD_Registro_2_a_6!C92)</f>
        <v>Patología</v>
      </c>
      <c r="N139" s="74"/>
      <c r="O139" s="74">
        <f>IF(ISBLANK(TD_Registro_2_a_6!D92),"No reportado",TD_Registro_2_a_6!D92)</f>
        <v>2</v>
      </c>
      <c r="P139" s="74"/>
    </row>
    <row r="140" spans="1:16" ht="15" thickBot="1">
      <c r="A140" s="34">
        <v>5</v>
      </c>
      <c r="E140" s="42">
        <f>+IF(F140="NR","",A140)</f>
        <v>5</v>
      </c>
      <c r="F140" s="42" t="str">
        <f>IF(ISBLANK(TD_Registro_2_a_6!A93),"NR",TD_Registro_2_a_6!A93)</f>
        <v>N39</v>
      </c>
      <c r="G140" s="75" t="str">
        <f>IF(ISBLANK(TD_Registro_2_a_6!B93),"Sin datos a reportar desde Suficiencia de UPC 2021",TD_Registro_2_a_6!B93)</f>
        <v>Otros trastornos del sistema urinario</v>
      </c>
      <c r="H140" s="75"/>
      <c r="I140" s="75"/>
      <c r="J140" s="75"/>
      <c r="K140" s="75"/>
      <c r="L140" s="75"/>
      <c r="M140" s="76" t="str">
        <f>IF(ISBLANK(TD_Registro_2_a_6!C93),"No Aplica",TD_Registro_2_a_6!C93)</f>
        <v>Patología</v>
      </c>
      <c r="N140" s="76"/>
      <c r="O140" s="76">
        <f>IF(ISBLANK(TD_Registro_2_a_6!D93),"No reportado",TD_Registro_2_a_6!D93)</f>
        <v>2</v>
      </c>
      <c r="P140" s="76"/>
    </row>
  </sheetData>
  <sheetProtection sheet="1" scenarios="1" sort="0" autoFilter="0" pivotTables="0"/>
  <mergeCells count="165">
    <mergeCell ref="E86:P87"/>
    <mergeCell ref="E88:P89"/>
    <mergeCell ref="E90:P93"/>
    <mergeCell ref="F2:L3"/>
    <mergeCell ref="R8:V9"/>
    <mergeCell ref="R10:V11"/>
    <mergeCell ref="R12:V13"/>
    <mergeCell ref="R14:V15"/>
    <mergeCell ref="R16:V17"/>
    <mergeCell ref="R18:V19"/>
    <mergeCell ref="H20:V21"/>
    <mergeCell ref="H8:H9"/>
    <mergeCell ref="I8:I9"/>
    <mergeCell ref="Q8:Q9"/>
    <mergeCell ref="H29:H30"/>
    <mergeCell ref="I29:I30"/>
    <mergeCell ref="E74:F75"/>
    <mergeCell ref="O74:P75"/>
    <mergeCell ref="G74:H75"/>
    <mergeCell ref="I74:N75"/>
    <mergeCell ref="G81:H81"/>
    <mergeCell ref="O76:P76"/>
    <mergeCell ref="O77:P77"/>
    <mergeCell ref="O78:P78"/>
    <mergeCell ref="E115:P116"/>
    <mergeCell ref="R31:V32"/>
    <mergeCell ref="I12:I13"/>
    <mergeCell ref="I14:I15"/>
    <mergeCell ref="I16:I17"/>
    <mergeCell ref="I18:I19"/>
    <mergeCell ref="J10:M11"/>
    <mergeCell ref="J12:M13"/>
    <mergeCell ref="J14:M15"/>
    <mergeCell ref="J16:M17"/>
    <mergeCell ref="J18:M19"/>
    <mergeCell ref="H27:H28"/>
    <mergeCell ref="I27:I28"/>
    <mergeCell ref="J27:M28"/>
    <mergeCell ref="N29:P30"/>
    <mergeCell ref="N27:P28"/>
    <mergeCell ref="Q27:Q28"/>
    <mergeCell ref="R29:V30"/>
    <mergeCell ref="R27:V28"/>
    <mergeCell ref="Q29:Q30"/>
    <mergeCell ref="E67:K68"/>
    <mergeCell ref="Q42:S42"/>
    <mergeCell ref="M41:P41"/>
    <mergeCell ref="J29:M30"/>
    <mergeCell ref="E117:P118"/>
    <mergeCell ref="J8:M9"/>
    <mergeCell ref="N8:P9"/>
    <mergeCell ref="N10:P11"/>
    <mergeCell ref="N12:P13"/>
    <mergeCell ref="N14:P15"/>
    <mergeCell ref="N16:P17"/>
    <mergeCell ref="N18:P19"/>
    <mergeCell ref="Q10:Q11"/>
    <mergeCell ref="Q12:Q13"/>
    <mergeCell ref="Q14:Q15"/>
    <mergeCell ref="Q16:Q17"/>
    <mergeCell ref="Q18:Q19"/>
    <mergeCell ref="H31:H32"/>
    <mergeCell ref="I31:I32"/>
    <mergeCell ref="J31:M32"/>
    <mergeCell ref="N31:P32"/>
    <mergeCell ref="Q31:Q32"/>
    <mergeCell ref="H10:H11"/>
    <mergeCell ref="H12:H13"/>
    <mergeCell ref="H14:H15"/>
    <mergeCell ref="H16:H17"/>
    <mergeCell ref="H18:H19"/>
    <mergeCell ref="I10:I11"/>
    <mergeCell ref="G136:L136"/>
    <mergeCell ref="M136:N136"/>
    <mergeCell ref="O136:P136"/>
    <mergeCell ref="G137:L137"/>
    <mergeCell ref="M137:N137"/>
    <mergeCell ref="O137:P137"/>
    <mergeCell ref="G140:L140"/>
    <mergeCell ref="M140:N140"/>
    <mergeCell ref="O140:P140"/>
    <mergeCell ref="G138:L138"/>
    <mergeCell ref="M138:N138"/>
    <mergeCell ref="O138:P138"/>
    <mergeCell ref="G139:L139"/>
    <mergeCell ref="M139:N139"/>
    <mergeCell ref="O139:P139"/>
    <mergeCell ref="G129:L129"/>
    <mergeCell ref="M129:N129"/>
    <mergeCell ref="O129:P129"/>
    <mergeCell ref="E134:E135"/>
    <mergeCell ref="F134:F135"/>
    <mergeCell ref="G134:L135"/>
    <mergeCell ref="M134:N135"/>
    <mergeCell ref="O134:P135"/>
    <mergeCell ref="G127:L127"/>
    <mergeCell ref="M127:N127"/>
    <mergeCell ref="O127:P127"/>
    <mergeCell ref="G128:L128"/>
    <mergeCell ref="M128:N128"/>
    <mergeCell ref="O128:P128"/>
    <mergeCell ref="G125:L125"/>
    <mergeCell ref="M125:N125"/>
    <mergeCell ref="O125:P125"/>
    <mergeCell ref="G126:L126"/>
    <mergeCell ref="M126:N126"/>
    <mergeCell ref="O126:P126"/>
    <mergeCell ref="E123:E124"/>
    <mergeCell ref="F123:F124"/>
    <mergeCell ref="G123:L124"/>
    <mergeCell ref="M123:N124"/>
    <mergeCell ref="O123:P124"/>
    <mergeCell ref="O103:P103"/>
    <mergeCell ref="O108:P108"/>
    <mergeCell ref="M109:N109"/>
    <mergeCell ref="O109:P109"/>
    <mergeCell ref="M110:N110"/>
    <mergeCell ref="O110:P110"/>
    <mergeCell ref="O105:P105"/>
    <mergeCell ref="M106:N106"/>
    <mergeCell ref="O106:P106"/>
    <mergeCell ref="M107:N107"/>
    <mergeCell ref="O107:P107"/>
    <mergeCell ref="G107:L107"/>
    <mergeCell ref="G108:L108"/>
    <mergeCell ref="G109:L109"/>
    <mergeCell ref="G110:L110"/>
    <mergeCell ref="G111:L111"/>
    <mergeCell ref="O111:P111"/>
    <mergeCell ref="M112:N112"/>
    <mergeCell ref="O112:P112"/>
    <mergeCell ref="O104:P104"/>
    <mergeCell ref="O79:P79"/>
    <mergeCell ref="O80:P80"/>
    <mergeCell ref="O81:P81"/>
    <mergeCell ref="G76:H76"/>
    <mergeCell ref="G77:H77"/>
    <mergeCell ref="G78:H78"/>
    <mergeCell ref="G79:H79"/>
    <mergeCell ref="G80:H80"/>
    <mergeCell ref="G82:H82"/>
    <mergeCell ref="G83:H83"/>
    <mergeCell ref="G84:H84"/>
    <mergeCell ref="E113:P114"/>
    <mergeCell ref="G85:H85"/>
    <mergeCell ref="O82:P82"/>
    <mergeCell ref="O83:P83"/>
    <mergeCell ref="O84:P84"/>
    <mergeCell ref="O85:P85"/>
    <mergeCell ref="O101:P102"/>
    <mergeCell ref="F101:F102"/>
    <mergeCell ref="E101:E102"/>
    <mergeCell ref="G101:L102"/>
    <mergeCell ref="G103:L103"/>
    <mergeCell ref="O99:P99"/>
    <mergeCell ref="M101:N102"/>
    <mergeCell ref="G112:L112"/>
    <mergeCell ref="M103:N103"/>
    <mergeCell ref="M104:N104"/>
    <mergeCell ref="M105:N105"/>
    <mergeCell ref="M108:N108"/>
    <mergeCell ref="M111:N111"/>
    <mergeCell ref="G104:L104"/>
    <mergeCell ref="G105:L105"/>
    <mergeCell ref="G106:L106"/>
  </mergeCells>
  <phoneticPr fontId="4" type="noConversion"/>
  <conditionalFormatting sqref="F103:F112">
    <cfRule type="containsText" dxfId="8" priority="12" operator="containsText" text="NR">
      <formula>NOT(ISERROR(SEARCH("NR",F103)))</formula>
    </cfRule>
  </conditionalFormatting>
  <conditionalFormatting sqref="G103:L112 G125:L129 G136:L140">
    <cfRule type="containsText" dxfId="7" priority="11" operator="containsText" text="Sin datos a reportar desde Suficiencia de UPC 2021">
      <formula>NOT(ISERROR(SEARCH("Sin datos a reportar desde Suficiencia de UPC 2021",G103)))</formula>
    </cfRule>
  </conditionalFormatting>
  <conditionalFormatting sqref="M103:N112 M125:N129 M136:N140">
    <cfRule type="containsText" dxfId="6" priority="10" operator="containsText" text="No Aplica">
      <formula>NOT(ISERROR(SEARCH("No Aplica",M103)))</formula>
    </cfRule>
  </conditionalFormatting>
  <conditionalFormatting sqref="O103:P112 O125:P129 O136:P140">
    <cfRule type="containsText" dxfId="5" priority="9" operator="containsText" text="No reportado">
      <formula>NOT(ISERROR(SEARCH("No reportado",O103)))</formula>
    </cfRule>
  </conditionalFormatting>
  <conditionalFormatting sqref="F125:F129 F136:F140">
    <cfRule type="containsText" dxfId="4" priority="8" operator="containsText" text="NR">
      <formula>NOT(ISERROR(SEARCH("NR",F125)))</formula>
    </cfRule>
  </conditionalFormatting>
  <conditionalFormatting sqref="N10:P19 N29:P32">
    <cfRule type="containsText" dxfId="3" priority="6" operator="containsText" text="No Aplica">
      <formula>NOT(ISERROR(SEARCH("No Aplica",N10)))</formula>
    </cfRule>
  </conditionalFormatting>
  <conditionalFormatting sqref="G76:H85">
    <cfRule type="containsText" dxfId="2" priority="5" operator="containsText" text="R68">
      <formula>NOT(ISERROR(SEARCH("R68",G76)))</formula>
    </cfRule>
  </conditionalFormatting>
  <conditionalFormatting sqref="I76:N85">
    <cfRule type="containsText" dxfId="1" priority="4" operator="containsText" text="Otros sintomas y s">
      <formula>NOT(ISERROR(SEARCH("Otros sintomas y s",I76)))</formula>
    </cfRule>
  </conditionalFormatting>
  <conditionalFormatting sqref="O76:P85">
    <cfRule type="cellIs" dxfId="0" priority="1" operator="lessThan">
      <formula>1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H o j a 1 _ f a d c 0 7 d 7 - 9 1 7 f - 4 a 1 4 - 9 b 4 3 - 1 3 4 8 0 e b 7 6 6 2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< / s t r i n g > < / k e y > < v a l u e > < i n t > 2 3 5 < / i n t > < / v a l u e > < / i t e m > < i t e m > < k e y > < s t r i n g > N � m e r o   d e   a f i l i a d o s   c o n   e n f e r m e d a d   l a b o r a l < / s t r i n g > < / k e y > < v a l u e > < i n t > 4 5 8 < / i n t > < / v a l u e > < / i t e m > < i t e m > < k e y > < s t r i n g > N � m e r o   d e   c a s o s   n u e v o s   d e   e n d o m e t r i t i s   o   s e p s i s   p o s t p a r t o < / s t r i n g > < / k e y > < v a l u e > < i n t > 6 0 0 < / i n t > < / v a l u e > < / i t e m > < i t e m > < k e y > < s t r i n g > N � m e r o   d e   m u j e r e s   e n   p u e r p e r i o   ( H a s t a   4 2   d � a s   p o s p a r t o ) < / s t r i n g > < / k e y > < v a l u e > < i n t > 5 8 3 < / i n t > < / v a l u e > < / i t e m > < i t e m > < k e y > < s t r i n g > N � m e r o   d e   c a s o s   d e   a m b l i o p � a   e n   n i � o s   m e n o r e s   d e   5   a � o s < / s t r i n g > < / k e y > < v a l u e > < i n t > 5 9 3 < / i n t > < / v a l u e > < / i t e m > < i t e m > < k e y > < s t r i n g > N � m e r o   t o t a l   d e   n i � o s   a f i l i a d o s   m e n o r e s   d e   5   a � o s < / s t r i n g > < / k e y > < v a l u e > < i n t > 5 1 5 < / i n t > < / v a l u e > < / i t e m > < i t e m > < k e y > < s t r i n g > N � m e r o   d e   c a s o s   n u e v o s   d e   a m p u t a c i � n   p o r   p i e   d i a b � t i c o < / s t r i n g > < / k e y > < v a l u e > < i n t > 5 7 9 < / i n t > < / v a l u e > < / i t e m > < i t e m > < k e y > < s t r i n g > N � m e r o   d e   p e r s o n a s   c o n   d i a g n � s t i c o   d e   D i a b e t e s   M e l l i t u s ,   q u e   s e < / s t r i n g > < / k e y > < v a l u e > < i n t > 6 4 9 < / i n t > < / v a l u e > < / i t e m > < i t e m > < k e y > < s t r i n g > N � m e r o   d e   c a s o s   n u e v o s   d e   c � n c e r   d e   c � r v i x   e n   e s t a d � o   i n v a s i v o < / s t r i n g > < / k e y > < v a l u e > < i n t > 6 3 6 < / i n t > < / v a l u e > < / i t e m > < i t e m > < k e y > < s t r i n g > N � m e r o   t o t a l   d e   m u j e r e s   a f i l i a d a s < / s t r i n g > < / k e y > < v a l u e > < i n t > 3 5 9 < / i n t > < / v a l u e > < / i t e m > < i t e m > < k e y > < s t r i n g > N � m e r o   d e   c a s o s   n u e v o s   d e   i n s u f i c i e n c i a   r e n a l   a g u d a   s e c u n d a r i a   a < / s t r i n g > < / k e y > < v a l u e > < i n t > 6 5 7 < / i n t > < / v a l u e > < / i t e m > < i t e m > < k e y > < s t r i n g > N � m e r o   t o t a l   d e   a f i l i a d o s < / s t r i n g > < / k e y > < v a l u e > < i n t > 2 8 1 < / i n t > < / v a l u e > < / i t e m > < i t e m > < k e y > < s t r i n g > N � m e r o   d e   c a s o s   n u e v o s   d e   k e r n i c t e r u s < / s t r i n g > < / k e y > < v a l u e > < i n t > 4 1 2 < / i n t > < / v a l u e > < / i t e m > < i t e m > < k e y > < s t r i n g > N � m e r o   d e   n a c i d o s   v i v o s   h i j o s   d e   m u j e r e s   a f i l i a d a s   a   l a   E A P B < / s t r i n g > < / k e y > < v a l u e > < i n t > 6 0 3 < / i n t > < / v a l u e > < / i t e m > < i t e m > < k e y > < s t r i n g > N � m e r o   d e   c a m a s   c o n t r a t a d a s < / s t r i n g > < / k e y > < v a l u e > < i n t > 3 2 9 < / i n t > < / v a l u e > < / i t e m > < i t e m > < k e y > < s t r i n g > N � m e r o   d e   a f i l i a d o s   o b j e t o   d e   p r e s t a c i � n < / s t r i n g > < / k e y > < v a l u e > < i n t > 4 2 7 < / i n t > < / v a l u e > < / i t e m > < i t e m > < k e y > < s t r i n g > N � m e r o   d e   c a m a s   d e   c u i d a d o   i n t e n s i v o   c o n t r a t a d a s < / s t r i n g > < / k e y > < v a l u e > < i n t > 5 2 3 < / i n t > < / v a l u e > < / i t e m > < i t e m > < k e y > < s t r i n g > N � m e r o   d e   c a m a s   d e   c u i d a d o   i n t e r m e d i o   c o n t r a t a d a s < / s t r i n g > < / k e y > < v a l u e > < i n t > 5 4 1 < / i n t > < / v a l u e > < / i t e m > < i t e m > < k e y > < s t r i n g > N � m e r o   d e   a m b u l a n c i a s   c o n t r a t a d a s < / s t r i n g > < / k e y > < v a l u e > < i n t > 3 8 6 < / i n t > < / v a l u e > < / i t e m > < i t e m > < k e y > < s t r i n g > N � m e r o   d e   a m b u l a n c i a s   b � s i c a s   c o n t r a t a d a s < / s t r i n g > < / k e y > < v a l u e > < i n t > 4 5 7 < / i n t > < / v a l u e > < / i t e m > < i t e m > < k e y > < s t r i n g > N � m e r o   d e   a m b u l a n c i a s   m e d i c a l i z a d a s   c o n t r a t a d a s < / s t r i n g > < / k e y > < v a l u e > < i n t > 5 1 9 < / i n t > < / v a l u e > < / i t e m > < i t e m > < k e y > < s t r i n g > N � m e r o   d e   m � d i c o s   g e n e r a l e s   d i s p o n i b l e s < / s t r i n g > < / k e y > < v a l u e > < i n t > 4 3 5 < / i n t > < / v a l u e > < / i t e m > < i t e m > < k e y > < s t r i n g > N � m e r o   d e   e n f e r m e r o s   p r o f e s i o n a l e s   d i s p o n i b l e s < / s t r i n g > < / k e y > < v a l u e > < i n t > 5 0 0 < / i n t > < / v a l u e > < / i t e m > < i t e m > < k e y > < s t r i n g > T i e m p o   d e   t r a s l a d o < / s t r i n g > < / k e y > < v a l u e > < i n t > 2 2 6 < / i n t > < / v a l u e > < / i t e m > < i t e m > < k e y > < s t r i n g > N � m e r o   d e   t r a s l a d o s < / s t r i n g > < / k e y > < v a l u e > < i n t > 2 4 1 < / i n t > < / v a l u e > < / i t e m > < i t e m > < k e y > < s t r i n g > N � m e r o   d e   H o m b r e s < / s t r i n g > < / k e y > < v a l u e > < i n t > 2 4 1 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 C � d i g o   d e   m u n i c i p i o < / s t r i n g > < / k e y > < v a l u e > < i n t > 3 < / i n t > < / v a l u e > < / i t e m > < i t e m > < k e y > < s t r i n g > N � m e r o   d e   a f i l i a d o s   c o n   e n f e r m e d a d   l a b o r a l < / s t r i n g > < / k e y > < v a l u e > < i n t > 4 < / i n t > < / v a l u e > < / i t e m > < i t e m > < k e y > < s t r i n g > N � m e r o   d e   c a s o s   n u e v o s   d e   e n d o m e t r i t i s   o   s e p s i s   p o s t p a r t o < / s t r i n g > < / k e y > < v a l u e > < i n t > 5 < / i n t > < / v a l u e > < / i t e m > < i t e m > < k e y > < s t r i n g > N � m e r o   d e   m u j e r e s   e n   p u e r p e r i o   ( H a s t a   4 2   d � a s   p o s p a r t o ) < / s t r i n g > < / k e y > < v a l u e > < i n t > 6 < / i n t > < / v a l u e > < / i t e m > < i t e m > < k e y > < s t r i n g > N � m e r o   d e   c a s o s   d e   a m b l i o p � a   e n   n i � o s   m e n o r e s   d e   5   a � o s < / s t r i n g > < / k e y > < v a l u e > < i n t > 7 < / i n t > < / v a l u e > < / i t e m > < i t e m > < k e y > < s t r i n g > N � m e r o   t o t a l   d e   n i � o s   a f i l i a d o s   m e n o r e s   d e   5   a � o s < / s t r i n g > < / k e y > < v a l u e > < i n t > 8 < / i n t > < / v a l u e > < / i t e m > < i t e m > < k e y > < s t r i n g > N � m e r o   d e   c a s o s   n u e v o s   d e   a m p u t a c i � n   p o r   p i e   d i a b � t i c o < / s t r i n g > < / k e y > < v a l u e > < i n t > 9 < / i n t > < / v a l u e > < / i t e m > < i t e m > < k e y > < s t r i n g > N � m e r o   d e   p e r s o n a s   c o n   d i a g n � s t i c o   d e   D i a b e t e s   M e l l i t u s ,   q u e   s e < / s t r i n g > < / k e y > < v a l u e > < i n t > 1 0 < / i n t > < / v a l u e > < / i t e m > < i t e m > < k e y > < s t r i n g > N � m e r o   d e   c a s o s   n u e v o s   d e   c � n c e r   d e   c � r v i x   e n   e s t a d � o   i n v a s i v o < / s t r i n g > < / k e y > < v a l u e > < i n t > 1 1 < / i n t > < / v a l u e > < / i t e m > < i t e m > < k e y > < s t r i n g > N � m e r o   t o t a l   d e   m u j e r e s   a f i l i a d a s < / s t r i n g > < / k e y > < v a l u e > < i n t > 1 2 < / i n t > < / v a l u e > < / i t e m > < i t e m > < k e y > < s t r i n g > N � m e r o   d e   c a s o s   n u e v o s   d e   i n s u f i c i e n c i a   r e n a l   a g u d a   s e c u n d a r i a   a < / s t r i n g > < / k e y > < v a l u e > < i n t > 1 3 < / i n t > < / v a l u e > < / i t e m > < i t e m > < k e y > < s t r i n g > N � m e r o   t o t a l   d e   a f i l i a d o s < / s t r i n g > < / k e y > < v a l u e > < i n t > 1 4 < / i n t > < / v a l u e > < / i t e m > < i t e m > < k e y > < s t r i n g > N � m e r o   d e   c a s o s   n u e v o s   d e   k e r n i c t e r u s < / s t r i n g > < / k e y > < v a l u e > < i n t > 1 5 < / i n t > < / v a l u e > < / i t e m > < i t e m > < k e y > < s t r i n g > N � m e r o   d e   n a c i d o s   v i v o s   h i j o s   d e   m u j e r e s   a f i l i a d a s   a   l a   E A P B < / s t r i n g > < / k e y > < v a l u e > < i n t > 1 6 < / i n t > < / v a l u e > < / i t e m > < i t e m > < k e y > < s t r i n g > N � m e r o   d e   c a m a s   c o n t r a t a d a s < / s t r i n g > < / k e y > < v a l u e > < i n t > 1 7 < / i n t > < / v a l u e > < / i t e m > < i t e m > < k e y > < s t r i n g > N � m e r o   d e   a f i l i a d o s   o b j e t o   d e   p r e s t a c i � n < / s t r i n g > < / k e y > < v a l u e > < i n t > 1 8 < / i n t > < / v a l u e > < / i t e m > < i t e m > < k e y > < s t r i n g > N � m e r o   d e   c a m a s   d e   c u i d a d o   i n t e n s i v o   c o n t r a t a d a s < / s t r i n g > < / k e y > < v a l u e > < i n t > 1 9 < / i n t > < / v a l u e > < / i t e m > < i t e m > < k e y > < s t r i n g > N � m e r o   d e   c a m a s   d e   c u i d a d o   i n t e r m e d i o   c o n t r a t a d a s < / s t r i n g > < / k e y > < v a l u e > < i n t > 2 0 < / i n t > < / v a l u e > < / i t e m > < i t e m > < k e y > < s t r i n g > N � m e r o   d e   a m b u l a n c i a s   c o n t r a t a d a s < / s t r i n g > < / k e y > < v a l u e > < i n t > 2 1 < / i n t > < / v a l u e > < / i t e m > < i t e m > < k e y > < s t r i n g > N � m e r o   d e   a m b u l a n c i a s   b � s i c a s   c o n t r a t a d a s < / s t r i n g > < / k e y > < v a l u e > < i n t > 2 2 < / i n t > < / v a l u e > < / i t e m > < i t e m > < k e y > < s t r i n g > N � m e r o   d e   a m b u l a n c i a s   m e d i c a l i z a d a s   c o n t r a t a d a s < / s t r i n g > < / k e y > < v a l u e > < i n t > 2 3 < / i n t > < / v a l u e > < / i t e m > < i t e m > < k e y > < s t r i n g > N � m e r o   d e   m � d i c o s   g e n e r a l e s   d i s p o n i b l e s < / s t r i n g > < / k e y > < v a l u e > < i n t > 2 4 < / i n t > < / v a l u e > < / i t e m > < i t e m > < k e y > < s t r i n g > N � m e r o   d e   e n f e r m e r o s   p r o f e s i o n a l e s   d i s p o n i b l e s < / s t r i n g > < / k e y > < v a l u e > < i n t > 2 5 < / i n t > < / v a l u e > < / i t e m > < i t e m > < k e y > < s t r i n g > T i e m p o   d e   t r a s l a d o < / s t r i n g > < / k e y > < v a l u e > < i n t > 2 6 < / i n t > < / v a l u e > < / i t e m > < i t e m > < k e y > < s t r i n g > N � m e r o   d e   t r a s l a d o s < / s t r i n g > < / k e y > < v a l u e > < i n t > 2 7 < / i n t > < / v a l u e > < / i t e m > < i t e m > < k e y > < s t r i n g > N � m e r o   d e   H o m b r e s 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 T a b l a 2 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a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 D e p a r t a m e n t o < / s t r i n g > < / k e y > < v a l u e > < i n t > 1 8 3 < / i n t > < / v a l u e > < / i t e m > < i t e m > < k e y > < s t r i n g > D e p t o / D i s t r i t o < / s t r i n g > < / k e y > < v a l u e > < i n t > 1 8 1 < / i n t > < / v a l u e > < / i t e m > < i t e m > < k e y > < s t r i n g > C � d i g o   D e p t o / D i s t r i t o < / s t r i n g > < / k e y > < v a l u e > < i n t > 2 4 9 < / i n t > < / v a l u e > < / i t e m > < / C o l u m n W i d t h s > < C o l u m n D i s p l a y I n d e x > < i t e m > < k e y > < s t r i n g > D e p a r t a m e n t o < / s t r i n g > < / k e y > < v a l u e > < i n t > 0 < / i n t > < / v a l u e > < / i t e m > < i t e m > < k e y > < s t r i n g > D e p t o / D i s t r i t o < / s t r i n g > < / k e y > < v a l u e > < i n t > 1 < / i n t > < / v a l u e > < / i t e m > < i t e m > < k e y > < s t r i n g > C � d i g o   D e p t o / D i s t r i t o 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a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< / s t r i n g > < / k e y > < v a l u e > < i n t > 2 3 5 < / i n t > < / v a l u e > < / i t e m > < i t e m > < k e y > < s t r i n g > D e p t o / D i s t r i t o < / s t r i n g > < / k e y > < v a l u e > < i n t > 1 8 1 < / i n t > < / v a l u e > < / i t e m > < i t e m > < k e y > < s t r i n g > C � d i g o   D e p t o / D i s t r i t o < / s t r i n g > < / k e y > < v a l u e > < i n t > 2 4 9 < / i n t > < / v a l u e > < / i t e m > < / C o l u m n W i d t h s > < C o l u m n D i s p l a y I n d e x > < i t e m > < k e y > < s t r i n g > D e p a r t a m e n t o < / s t r i n g > < / k e y > < v a l u e > < i n t > 0 < / i n t > < / v a l u e > < / i t e m > < i t e m > < k e y > < s t r i n g > M u n i c i p i o < / s t r i n g > < / k e y > < v a l u e > < i n t > 1 < / i n t > < / v a l u e > < / i t e m > < i t e m > < k e y > < s t r i n g > C � d i g o   d e   m u n i c i p i o < / s t r i n g > < / k e y > < v a l u e > < i n t > 2 < / i n t > < / v a l u e > < / i t e m > < i t e m > < k e y > < s t r i n g > D e p t o / D i s t r i t o < / s t r i n g > < / k e y > < v a l u e > < i n t > 3 < / i n t > < / v a l u e > < / i t e m > < i t e m > < k e y > < s t r i n g > C � d i g o   D e p t o / D i s t r i t o 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H o j a 1 _ c d b 2 3 d d f - c 6 0 7 - 4 9 e 5 - a a e 2 - 1 f 4 6 f b e 7 5 c 2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H o j a 1 _ f a d c 0 7 d 7 - 9 1 7 f - 4 a 1 4 - 9 b 4 3 - 1 3 4 8 0 e b 7 6 6 2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s t r o   3 _ 8 2 1 9 5 f 3 3 - 9 4 3 d - 4 e a f - a 3 8 d - d 1 5 8 e 9 e c 5 6 d 9 & l t ; / K e y & g t ; & l t ; V a l u e 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s t r o   7 _ f 5 7 6 2 3 8 0 - 9 4 8 a - 4 f c 9 - 8 c 8 c - b 4 5 8 2 4 4 f e 9 6 2 & l t ; / K e y & g t ; & l t ; V a l u e 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s t r o   8 _ 8 6 1 1 9 5 b 8 - 7 b b f - 4 f a 2 - a a 1 1 - 2 9 0 b 4 4 1 f 9 2 8 0 & l t ; / K e y & g t ; & l t ; V a l u e 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s t r o   6 _ 6 3 2 4 8 d 5 0 - a 6 b 2 - 4 2 6 a - 9 5 7 6 - 2 9 3 7 4 1 8 8 e 6 f 2 & l t ; / K e y & g t ; & l t ; V a l u e 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g i s t r o   7 1 _ 1 c 1 b f 8 7 6 - e 1 9 1 - 4 7 c 2 - 8 3 b 4 - a a 6 d a a 4 d e c 1 b & l t ; / K e y & g t ; & l t ; V a l u e 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a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L l a v e   R � g i m e n _ 2 f f 1 5 2 0 4 - 8 9 b b - 4 4 4 4 - 8 b b 3 - 4 8 e e 4 c 5 f a f 6 c & l t ; / K e y & g t ; & l t ; V a l u e 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a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a 2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a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A18EA97BD249545AAD181B323321F69" ma:contentTypeVersion="6" ma:contentTypeDescription="Crear nuevo documento." ma:contentTypeScope="" ma:versionID="01e785b409d5a0b66cf5060d85674ab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d2d34896d64e03c2e385988c5b5acf5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5.xml>��< ? x m l   v e r s i o n = " 1 . 0 "   e n c o d i n g = " U T F - 1 6 " ? > < G e m i n i   x m l n s = " h t t p : / / g e m i n i / p i v o t c u s t o m i z a t i o n / d 0 4 f 2 2 4 e - 0 8 f 1 - 4 c 0 9 - a e 3 7 - d d 1 0 6 5 1 5 5 c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 T D _ R e g i s t r o _ 2 _ a _ 8 < / S l i c e r S h e e t N a m e > < S A H o s t H a s h > 1 1 5 6 9 7 6 6 6 8 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e g i s t r o   7 1 _ 1 c 1 b f 8 7 6 - e 1 9 1 - 4 7 c 2 - 8 3 b 4 - a a 6 d a a 4 d e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< / s t r i n g > < / k e y > < v a l u e > < i n t > 2 3 5 < / i n t > < / v a l u e > < / i t e m > < i t e m > < k e y > < s t r i n g > T i p o   i d e n t i f i c a c i � n   d e   l a   I P S < / s t r i n g > < / k e y > < v a l u e > < i n t > 2 9 7 < / i n t > < / v a l u e > < / i t e m > < i t e m > < k e y > < s t r i n g > N � m e r o   d e   i d e n t i f i c a c i � n   d e   l a   I P S < / s t r i n g > < / k e y > < v a l u e > < i n t > 3 6 0 < / i n t > < / v a l u e > < / i t e m > < i t e m > < k e y > < s t r i n g > C � d i g o   d e   h a b i l i t a c i � n   I P S < / s t r i n g > < / k e y > < v a l u e > < i n t > 2 8 3 < / i n t > < / v a l u e > < / i t e m > < i t e m > < k e y > < s t r i n g > N o m b r e   d e   l a   I P S   c o n t r a t a d a < / s t r i n g > < / k e y > < v a l u e > < i n t > 3 1 0 < / i n t > < / v a l u e > < / i t e m > < i t e m > < k e y > < s t r i n g > T i p o   d e   a t e n c i � n   d e   l a   I P S < / s t r i n g > < / k e y > < v a l u e > < i n t > 2 8 2 < / i n t > < / v a l u e > < / i t e m > < i t e m > < k e y > < s t r i n g > N � m e r o   d e   a f i l i a d o s   a   l a   E A P B   a s i g n a d o s   a   c a d a   I P S   P r i m a r i a < / s t r i n g > < / k e y > < v a l u e > < i n t > 5 9 7 < / i n t > < / v a l u e > < / i t e m > < i t e m > < k e y > < s t r i n g > N � m e r o   d e   a f i l i a d o s   a   l a   E A P B   a s i g n a d o s   a   c a d a   I P S   N o   p r i m a r i a < / s t r i n g > < / k e y > < v a l u e > < i n t > 6 2 9 < / i n t > < / v a l u e > < / i t e m > < i t e m > < k e y > < s t r i n g > N a t u r a l e z a   d e   l a   I P S < / s t r i n g > < / k e y > < v a l u e > < i n t > 2 2 9 < / i n t > < / v a l u e > < / i t e m > < i t e m > < k e y > < s t r i n g > S e r v i c i o   C o n t r a t a d o < / s t r i n g > < / k e y > < v a l u e > < i n t > 2 2 8 < / i n t > < / v a l u e > < / i t e m > < i t e m > < k e y > < s t r i n g > � T i e n e   c o n t r a t a d o   c o n   e s a   I P S   e l   s e r v i c i o ? < / s t r i n g > < / k e y > < v a l u e > < i n t > 4 2 5 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 C � d i g o   d e   m u n i c i p i o < / s t r i n g > < / k e y > < v a l u e > < i n t > 3 < / i n t > < / v a l u e > < / i t e m > < i t e m > < k e y > < s t r i n g > T i p o   i d e n t i f i c a c i � n   d e   l a   I P S < / s t r i n g > < / k e y > < v a l u e > < i n t > 4 < / i n t > < / v a l u e > < / i t e m > < i t e m > < k e y > < s t r i n g > N � m e r o   d e   i d e n t i f i c a c i � n   d e   l a   I P S < / s t r i n g > < / k e y > < v a l u e > < i n t > 5 < / i n t > < / v a l u e > < / i t e m > < i t e m > < k e y > < s t r i n g > C � d i g o   d e   h a b i l i t a c i � n   I P S < / s t r i n g > < / k e y > < v a l u e > < i n t > 6 < / i n t > < / v a l u e > < / i t e m > < i t e m > < k e y > < s t r i n g > N o m b r e   d e   l a   I P S   c o n t r a t a d a < / s t r i n g > < / k e y > < v a l u e > < i n t > 7 < / i n t > < / v a l u e > < / i t e m > < i t e m > < k e y > < s t r i n g > T i p o   d e   a t e n c i � n   d e   l a   I P S < / s t r i n g > < / k e y > < v a l u e > < i n t > 8 < / i n t > < / v a l u e > < / i t e m > < i t e m > < k e y > < s t r i n g > N � m e r o   d e   a f i l i a d o s   a   l a   E A P B   a s i g n a d o s   a   c a d a   I P S   P r i m a r i a < / s t r i n g > < / k e y > < v a l u e > < i n t > 9 < / i n t > < / v a l u e > < / i t e m > < i t e m > < k e y > < s t r i n g > N � m e r o   d e   a f i l i a d o s   a   l a   E A P B   a s i g n a d o s   a   c a d a   I P S   N o   p r i m a r i a < / s t r i n g > < / k e y > < v a l u e > < i n t > 1 0 < / i n t > < / v a l u e > < / i t e m > < i t e m > < k e y > < s t r i n g > N a t u r a l e z a   d e   l a   I P S < / s t r i n g > < / k e y > < v a l u e > < i n t > 1 1 < / i n t > < / v a l u e > < / i t e m > < i t e m > < k e y > < s t r i n g > S e r v i c i o   C o n t r a t a d o < / s t r i n g > < / k e y > < v a l u e > < i n t > 1 2 < / i n t > < / v a l u e > < / i t e m > < i t e m > < k e y > < s t r i n g > � T i e n e   c o n t r a t a d o   c o n   e s a   I P S   e l   s e r v i c i o ? 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5 d c b b 1 f 3 - 9 6 3 d - 4 1 7 c - b 1 f 4 - 5 3 b d a a 2 f f 8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 T D _ P i r a m i d e _ P o b l < / S l i c e r S h e e t N a m e > < S A H o s t H a s h > 3 7 0 0 3 1 8 3 0 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L l a v e   R � g i m e n _ 2 f f 1 5 2 0 4 - 8 9 b b - 4 4 4 4 - 8 b b 3 - 4 8 e e 4 c 5 f a f 6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/ C o l u m n W i d t h s > < C o l u m n D i s p l a y I n d e x > < i t e m > < k e y > < s t r i n g > R � g i m e n 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G e m i n i   x m l n s = " h t t p : / / g e m i n i / p i v o t c u s t o m i z a t i o n / T a b l e X M L _ T a b l a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 D e p t o / D i s t r i t o < / s t r i n g > < / k e y > < v a l u e > < i n t > 1 8 1 < / i n t > < / v a l u e > < / i t e m > < i t e m > < k e y > < s t r i n g > C � d i g o   d e   d e p a r t a m e n t o   / D i s t r i t o < / s t r i n g > < / k e y > < v a l u e > < i n t > 3 5 8 < / i n t > < / v a l u e > < / i t e m > < i t e m > < k e y > < s t r i n g > C � d i g o   d e l   D i a g n � s t i c o   d e   l a   p r i m e r a   p a t o l o g � a   d e   a l t o   c o s t o < / s t r i n g > < / k e y > < v a l u e > < i n t > 5 9 5 < / i n t > < / v a l u e > < / i t e m > < i t e m > < k e y > < s t r i n g > D e s c r i p c i � n   C � d i g o   d e l   D i a g n � s t i c o   d e   l a   p r i m e r a   p a t o l o g � a   d e   a l t o   c o s t o < / s t r i n g > < / k e y > < v a l u e > < i n t > 7 0 6 < / i n t > < / v a l u e > < / i t e m > < i t e m > < k e y > < s t r i n g > C o s t o   t o t a l   p a r a   l a   E A P B   p o r   l a   p r i m e r a   p a t o l o g � a   d e   a l t o   c o s t o < / s t r i n g > < / k e y > < v a l u e > < i n t > 6 1 6 < / i n t > < / v a l u e > < / i t e m > < i t e m > < k e y > < s t r i n g > N � m e r o   d e   p e r s o n a s   e n   l a   E A P B   a f e c t a d a s   p o r   l a   p r i m e r a   p a t o l o g � a   d e   a l t o   c o s t o . < / s t r i n g > < / k e y > < v a l u e > < i n t > 7 8 8 < / i n t > < / v a l u e > < / i t e m > < i t e m > < k e y > < s t r i n g > C � d i g o   d e l   D i a g n � s t i c o   d e   l a   s e g u n d a   p a t o l o g � a   d e   a l t o   c o s t o < / s t r i n g > < / k e y > < v a l u e > < i n t > 5 9 9 < / i n t > < / v a l u e > < / i t e m > < i t e m > < k e y > < s t r i n g > D e s c r i p c i � n   C � d i g o   d e l   D i a g n � s t i c o   d e   l a   s e g u n d a   p a t o l o g � a   d e   a l t o   c o s t o < / s t r i n g > < / k e y > < v a l u e > < i n t > 7 1 0 < / i n t > < / v a l u e > < / i t e m > < i t e m > < k e y > < s t r i n g > C o s t o   t o t a l   p a r a   l a   E A P B   p o r   l a   s e g u n d a   p a t o l o g � a   d e   a l t o   c o s t o < / s t r i n g > < / k e y > < v a l u e > < i n t > 6 2 0 < / i n t > < / v a l u e > < / i t e m > < i t e m > < k e y > < s t r i n g > N � m e r o   d e   p e r s o n a s   e n   l a   E A P B   a f e c t a d a s   p o r   l a   s e g u n d a   p a t o l o g � a   d e   a l t o   c o s t o . < / s t r i n g > < / k e y > < v a l u e > < i n t > 7 9 2 < / i n t > < / v a l u e > < / i t e m > < i t e m > < k e y > < s t r i n g > C � d i g o   d e l   D i a g n � s t i c o   d e   l a   t e r c e r a   p a t o l o g � a   d e   a l t o   c o s t o < / s t r i n g > < / k e y > < v a l u e > < i n t > 5 8 7 < / i n t > < / v a l u e > < / i t e m > < i t e m > < k e y > < s t r i n g > D e s c r i p c i � n   C � d i g o   d e l   D i a g n � s t i c o   d e   l a   t e r c e r a   p a t o l o g � a   d e   a l t o   c o s t o < / s t r i n g > < / k e y > < v a l u e > < i n t > 6 9 8 < / i n t > < / v a l u e > < / i t e m > < i t e m > < k e y > < s t r i n g > C o s t o   t o t a l   p a r a   l a   E A P B   p o r   l a   t e r c e r a   p a t o l o g � a   d e   a l t o   c o s t o < / s t r i n g > < / k e y > < v a l u e > < i n t > 6 0 8 < / i n t > < / v a l u e > < / i t e m > < i t e m > < k e y > < s t r i n g > N � m e r o   d e   p e r s o n a s   e n   l a   E A P B   a f e c t a d a s   p o r   l a   t e r c e r a   p a t o l o g � a   d e   a l t o   c o s t o . < / s t r i n g > < / k e y > < v a l u e > < i n t > 7 8 0 < / i n t > < / v a l u e > < / i t e m > < i t e m > < k e y > < s t r i n g > C � d i g o   d e l   D i a g n � s t i c o   d e   l a   c u a r t a   p a t o l o g � a   d e   a l t o   c o s t o < / s t r i n g > < / k e y > < v a l u e > < i n t > 5 8 0 < / i n t > < / v a l u e > < / i t e m > < i t e m > < k e y > < s t r i n g > D e s c r i p c i � n   C � d i g o   d e l   D i a g n � s t i c o   d e   l a   c u a r t a   p a t o l o g � a   d e   a l t o   c o s t o < / s t r i n g > < / k e y > < v a l u e > < i n t > 6 9 1 < / i n t > < / v a l u e > < / i t e m > < i t e m > < k e y > < s t r i n g > C o s t o   t o t a l   p a r a   l a   E A P B   p o r   l a   c u a r t a   p a t o l o g � a   d e   a l t o   c o s t o < / s t r i n g > < / k e y > < v a l u e > < i n t > 6 0 1 < / i n t > < / v a l u e > < / i t e m > < i t e m > < k e y > < s t r i n g > N � m e r o   d e   p e r s o n a s   e n   l a   E A P B   a f e c t a d a s   p o r   l a   c u a r t a   p a t o l o g � a   d e   a l t o   c o s t o . < / s t r i n g > < / k e y > < v a l u e > < i n t > 7 7 3 < / i n t > < / v a l u e > < / i t e m > < i t e m > < k e y > < s t r i n g > C � d i g o   d e l   D i a g n � s t i c o   d e   l a   q u i n t a   p a t o l o g � a   d e   a l t o   c o s t o < / s t r i n g > < / k e y > < v a l u e > < i n t > 5 8 1 < / i n t > < / v a l u e > < / i t e m > < i t e m > < k e y > < s t r i n g > D e s c r i p c i � n   C � d i g o   d e l   D i a g n � s t i c o   d e   l a   q u i n t a   p a t o l o g � a   d e   a l t o   c o s t o < / s t r i n g > < / k e y > < v a l u e > < i n t > 6 9 2 < / i n t > < / v a l u e > < / i t e m > < i t e m > < k e y > < s t r i n g > C o s t o   t o t a l   p a r a   l a   E A P B   p o r   l a   q u i n t a   p a t o l o g � a   d e   a l t o   c o s t o < / s t r i n g > < / k e y > < v a l u e > < i n t > 6 0 2 < / i n t > < / v a l u e > < / i t e m > < i t e m > < k e y > < s t r i n g > N � m e r o   d e   p e r s o n a s   e n   l a   E A P B   a f e c t a d a s   p o r   l a   q u i n t a   p a t o l o g � a   d e   a l t o   c o s t o . < / s t r i n g > < / k e y > < v a l u e > < i n t > 7 7 4 < / i n t > < / v a l u e > < / i t e m > < i t e m > < k e y > < s t r i n g > C � d i g o   d e l   D i a g n � s t i c o   d e l   p r i m e r   e v e n t o   d e   a l t o   c o s t o < / s t r i n g > < / k e y > < v a l u e > < i n t > 5 4 6 < / i n t > < / v a l u e > < / i t e m > < i t e m > < k e y > < s t r i n g > D e s c r i p c i � n   C � d i g o   d e l   D i a g n � s t i c o   d e l   p r i m e r   e v e n t o   d e   a l t o   c o s t o < / s t r i n g > < / k e y > < v a l u e > < i n t > 6 5 7 < / i n t > < / v a l u e > < / i t e m > < i t e m > < k e y > < s t r i n g > C o s t o   t o t a l   p a r a   l a   E A P B   p o r   e l   p r i m e r   e v e n t o   d e   a l t o   c o s t o < / s t r i n g > < / k e y > < v a l u e > < i n t > 5 8 3 < / i n t > < / v a l u e > < / i t e m > < i t e m > < k e y > < s t r i n g > N � m e r o   d e   p e r s o n a s   e n   l a   E A P B   a f e c t a d a s   p o r   e l   p r i m e r   e v e n t o   d e   a l t o   c o s t o . < / s t r i n g > < / k e y > < v a l u e > < i n t > 7 5 5 < / i n t > < / v a l u e > < / i t e m > < i t e m > < k e y > < s t r i n g > C � d i g o   d e l   D i a g n � s t i c o   d e l   s e g u n d o   e v e n t o   d e   a l t o   c o s t o < / s t r i n g > < / k e y > < v a l u e > < i n t > 5 6 2 < / i n t > < / v a l u e > < / i t e m > < i t e m > < k e y > < s t r i n g > D e s c r i p c i � n   C � d i g o   d e l   D i a g n � s t i c o   d e l   s e g u n d o   e v e n t o   d e   a l t o   c o s t o < / s t r i n g > < / k e y > < v a l u e > < i n t > 6 7 3 < / i n t > < / v a l u e > < / i t e m > < i t e m > < k e y > < s t r i n g > C o s t o   t o t a l   p a r a   l a   E A P B   p o r   e l   s e g u n d o   e v e n t o   d e   a l t o   c o s t o < / s t r i n g > < / k e y > < v a l u e > < i n t > 5 9 9 < / i n t > < / v a l u e > < / i t e m > < i t e m > < k e y > < s t r i n g > N � m e r o   d e   p e r s o n a s   e n   l a   E A P B   a f e c t a d a s   p o r   e l   s e g u n d o   e v e n t o   d e   a l t o   c o s t o . < / s t r i n g > < / k e y > < v a l u e > < i n t > 7 7 1 < / i n t > < / v a l u e > < / i t e m > < i t e m > < k e y > < s t r i n g > C � d i g o   d e l   D i a g n � s t i c o   d e l   t e r c e r   e v e n t o   d e   a l t o   c o s t o < / s t r i n g > < / k e y > < v a l u e > < i n t > 5 3 8 < / i n t > < / v a l u e > < / i t e m > < i t e m > < k e y > < s t r i n g > D e s c r i p c i � n   C � d i g o   d e l   D i a g n � s t i c o   d e l   t e r c e r   e v e n t o   d e   a l t o   c o s t o < / s t r i n g > < / k e y > < v a l u e > < i n t > 6 4 9 < / i n t > < / v a l u e > < / i t e m > < i t e m > < k e y > < s t r i n g > C o s t o   t o t a l   p a r a   l a   E A P B   p o r   e l   t e r c e r   e v e n t o   d e   a l t o   c o s t o < / s t r i n g > < / k e y > < v a l u e > < i n t > 5 7 5 < / i n t > < / v a l u e > < / i t e m > < i t e m > < k e y > < s t r i n g > N � m e r o   d e   p e r s o n a s   e n   l a   E A P B   a f e c t a d a s   p o r   e l   t e r c e r   e v e n t o   d e   a l t o   c o s t o . < / s t r i n g > < / k e y > < v a l u e > < i n t > 7 4 7 < / i n t > < / v a l u e > < / i t e m > < i t e m > < k e y > < s t r i n g > C � d i g o   d e l   D i a g n � s t i c o   d e l   c u a r t o   e v e n t o   d e   a l t o   c o s t o < / s t r i n g > < / k e y > < v a l u e > < i n t > 5 4 3 < / i n t > < / v a l u e > < / i t e m > < i t e m > < k e y > < s t r i n g > D e s c r i p c i � n   C � d i g o   d e l   D i a g n � s t i c o   d e l   c u a r t o   e v e n t o   d e   a l t o   c o s t o < / s t r i n g > < / k e y > < v a l u e > < i n t > 6 5 4 < / i n t > < / v a l u e > < / i t e m > < i t e m > < k e y > < s t r i n g > C o s t o   t o t a l   p a r a   l a   E A P B   p o r   e l   c u a r t o   e v e n t o   d e   a l t o   c o s t o < / s t r i n g > < / k e y > < v a l u e > < i n t > 5 8 0 < / i n t > < / v a l u e > < / i t e m > < i t e m > < k e y > < s t r i n g > N � m e r o   d e   p e r s o n a s   e n   l a   E A P B   a f e c t a d a s   p o r   e l   c u a r t o   e v e n t o   d e   a l t o   c o s t o . < / s t r i n g > < / k e y > < v a l u e > < i n t > 7 5 2 < / i n t > < / v a l u e > < / i t e m > < i t e m > < k e y > < s t r i n g > C � d i g o   d e l   D i a g n � s t i c o   d e l   q u i n t o   e v e n t o   d e   a l t o   c o s t o < / s t r i n g > < / k e y > < v a l u e > < i n t > 5 4 4 < / i n t > < / v a l u e > < / i t e m > < i t e m > < k e y > < s t r i n g > D e s c r i p c i � n   C � d i g o   d e l   D i a g n � s t i c o   d e l   q u i n t o   e v e n t o   d e   a l t o   c o s t o < / s t r i n g > < / k e y > < v a l u e > < i n t > 6 5 5 < / i n t > < / v a l u e > < / i t e m > < i t e m > < k e y > < s t r i n g > C o s t o   t o t a l   p a r a   l a   E A P B   p o r   e l   q u i n t o   e v e n t o   d e   a l t o   c o s t o < / s t r i n g > < / k e y > < v a l u e > < i n t > 5 8 1 < / i n t > < / v a l u e > < / i t e m > < i t e m > < k e y > < s t r i n g > N � m e r o   d e   p e r s o n a s   e n   l a   E A P B   a f e c t a d a s   p o r   e l   q u i n t o   e v e n t o   d e   a l t o   c o s t o . < / s t r i n g > < / k e y > < v a l u e > < i n t > 7 5 3 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 D e p t o / D i s t r i t o < / s t r i n g > < / k e y > < v a l u e > < i n t > 2 < / i n t > < / v a l u e > < / i t e m > < i t e m > < k e y > < s t r i n g > C � d i g o   d e   d e p a r t a m e n t o   / D i s t r i t o < / s t r i n g > < / k e y > < v a l u e > < i n t > 3 < / i n t > < / v a l u e > < / i t e m > < i t e m > < k e y > < s t r i n g > C � d i g o   d e l   D i a g n � s t i c o   d e   l a   p r i m e r a   p a t o l o g � a   d e   a l t o   c o s t o < / s t r i n g > < / k e y > < v a l u e > < i n t > 4 < / i n t > < / v a l u e > < / i t e m > < i t e m > < k e y > < s t r i n g > D e s c r i p c i � n   C � d i g o   d e l   D i a g n � s t i c o   d e   l a   p r i m e r a   p a t o l o g � a   d e   a l t o   c o s t o < / s t r i n g > < / k e y > < v a l u e > < i n t > 5 < / i n t > < / v a l u e > < / i t e m > < i t e m > < k e y > < s t r i n g > C o s t o   t o t a l   p a r a   l a   E A P B   p o r   l a   p r i m e r a   p a t o l o g � a   d e   a l t o   c o s t o < / s t r i n g > < / k e y > < v a l u e > < i n t > 6 < / i n t > < / v a l u e > < / i t e m > < i t e m > < k e y > < s t r i n g > N � m e r o   d e   p e r s o n a s   e n   l a   E A P B   a f e c t a d a s   p o r   l a   p r i m e r a   p a t o l o g � a   d e   a l t o   c o s t o . < / s t r i n g > < / k e y > < v a l u e > < i n t > 7 < / i n t > < / v a l u e > < / i t e m > < i t e m > < k e y > < s t r i n g > C � d i g o   d e l   D i a g n � s t i c o   d e   l a   s e g u n d a   p a t o l o g � a   d e   a l t o   c o s t o < / s t r i n g > < / k e y > < v a l u e > < i n t > 8 < / i n t > < / v a l u e > < / i t e m > < i t e m > < k e y > < s t r i n g > D e s c r i p c i � n   C � d i g o   d e l   D i a g n � s t i c o   d e   l a   s e g u n d a   p a t o l o g � a   d e   a l t o   c o s t o < / s t r i n g > < / k e y > < v a l u e > < i n t > 9 < / i n t > < / v a l u e > < / i t e m > < i t e m > < k e y > < s t r i n g > C o s t o   t o t a l   p a r a   l a   E A P B   p o r   l a   s e g u n d a   p a t o l o g � a   d e   a l t o   c o s t o < / s t r i n g > < / k e y > < v a l u e > < i n t > 1 0 < / i n t > < / v a l u e > < / i t e m > < i t e m > < k e y > < s t r i n g > N � m e r o   d e   p e r s o n a s   e n   l a   E A P B   a f e c t a d a s   p o r   l a   s e g u n d a   p a t o l o g � a   d e   a l t o   c o s t o . < / s t r i n g > < / k e y > < v a l u e > < i n t > 1 1 < / i n t > < / v a l u e > < / i t e m > < i t e m > < k e y > < s t r i n g > C � d i g o   d e l   D i a g n � s t i c o   d e   l a   t e r c e r a   p a t o l o g � a   d e   a l t o   c o s t o < / s t r i n g > < / k e y > < v a l u e > < i n t > 1 2 < / i n t > < / v a l u e > < / i t e m > < i t e m > < k e y > < s t r i n g > D e s c r i p c i � n   C � d i g o   d e l   D i a g n � s t i c o   d e   l a   t e r c e r a   p a t o l o g � a   d e   a l t o   c o s t o < / s t r i n g > < / k e y > < v a l u e > < i n t > 1 3 < / i n t > < / v a l u e > < / i t e m > < i t e m > < k e y > < s t r i n g > C o s t o   t o t a l   p a r a   l a   E A P B   p o r   l a   t e r c e r a   p a t o l o g � a   d e   a l t o   c o s t o < / s t r i n g > < / k e y > < v a l u e > < i n t > 1 4 < / i n t > < / v a l u e > < / i t e m > < i t e m > < k e y > < s t r i n g > N � m e r o   d e   p e r s o n a s   e n   l a   E A P B   a f e c t a d a s   p o r   l a   t e r c e r a   p a t o l o g � a   d e   a l t o   c o s t o . < / s t r i n g > < / k e y > < v a l u e > < i n t > 1 5 < / i n t > < / v a l u e > < / i t e m > < i t e m > < k e y > < s t r i n g > C � d i g o   d e l   D i a g n � s t i c o   d e   l a   c u a r t a   p a t o l o g � a   d e   a l t o   c o s t o < / s t r i n g > < / k e y > < v a l u e > < i n t > 1 6 < / i n t > < / v a l u e > < / i t e m > < i t e m > < k e y > < s t r i n g > D e s c r i p c i � n   C � d i g o   d e l   D i a g n � s t i c o   d e   l a   c u a r t a   p a t o l o g � a   d e   a l t o   c o s t o < / s t r i n g > < / k e y > < v a l u e > < i n t > 1 7 < / i n t > < / v a l u e > < / i t e m > < i t e m > < k e y > < s t r i n g > C o s t o   t o t a l   p a r a   l a   E A P B   p o r   l a   c u a r t a   p a t o l o g � a   d e   a l t o   c o s t o < / s t r i n g > < / k e y > < v a l u e > < i n t > 1 8 < / i n t > < / v a l u e > < / i t e m > < i t e m > < k e y > < s t r i n g > N � m e r o   d e   p e r s o n a s   e n   l a   E A P B   a f e c t a d a s   p o r   l a   c u a r t a   p a t o l o g � a   d e   a l t o   c o s t o . < / s t r i n g > < / k e y > < v a l u e > < i n t > 1 9 < / i n t > < / v a l u e > < / i t e m > < i t e m > < k e y > < s t r i n g > C � d i g o   d e l   D i a g n � s t i c o   d e   l a   q u i n t a   p a t o l o g � a   d e   a l t o   c o s t o < / s t r i n g > < / k e y > < v a l u e > < i n t > 2 0 < / i n t > < / v a l u e > < / i t e m > < i t e m > < k e y > < s t r i n g > D e s c r i p c i � n   C � d i g o   d e l   D i a g n � s t i c o   d e   l a   q u i n t a   p a t o l o g � a   d e   a l t o   c o s t o < / s t r i n g > < / k e y > < v a l u e > < i n t > 2 1 < / i n t > < / v a l u e > < / i t e m > < i t e m > < k e y > < s t r i n g > C o s t o   t o t a l   p a r a   l a   E A P B   p o r   l a   q u i n t a   p a t o l o g � a   d e   a l t o   c o s t o < / s t r i n g > < / k e y > < v a l u e > < i n t > 2 2 < / i n t > < / v a l u e > < / i t e m > < i t e m > < k e y > < s t r i n g > N � m e r o   d e   p e r s o n a s   e n   l a   E A P B   a f e c t a d a s   p o r   l a   q u i n t a   p a t o l o g � a   d e   a l t o   c o s t o . < / s t r i n g > < / k e y > < v a l u e > < i n t > 2 3 < / i n t > < / v a l u e > < / i t e m > < i t e m > < k e y > < s t r i n g > C � d i g o   d e l   D i a g n � s t i c o   d e l   p r i m e r   e v e n t o   d e   a l t o   c o s t o < / s t r i n g > < / k e y > < v a l u e > < i n t > 2 4 < / i n t > < / v a l u e > < / i t e m > < i t e m > < k e y > < s t r i n g > D e s c r i p c i � n   C � d i g o   d e l   D i a g n � s t i c o   d e l   p r i m e r   e v e n t o   d e   a l t o   c o s t o < / s t r i n g > < / k e y > < v a l u e > < i n t > 2 5 < / i n t > < / v a l u e > < / i t e m > < i t e m > < k e y > < s t r i n g > C o s t o   t o t a l   p a r a   l a   E A P B   p o r   e l   p r i m e r   e v e n t o   d e   a l t o   c o s t o < / s t r i n g > < / k e y > < v a l u e > < i n t > 2 6 < / i n t > < / v a l u e > < / i t e m > < i t e m > < k e y > < s t r i n g > N � m e r o   d e   p e r s o n a s   e n   l a   E A P B   a f e c t a d a s   p o r   e l   p r i m e r   e v e n t o   d e   a l t o   c o s t o . < / s t r i n g > < / k e y > < v a l u e > < i n t > 2 7 < / i n t > < / v a l u e > < / i t e m > < i t e m > < k e y > < s t r i n g > C � d i g o   d e l   D i a g n � s t i c o   d e l   s e g u n d o   e v e n t o   d e   a l t o   c o s t o < / s t r i n g > < / k e y > < v a l u e > < i n t > 2 8 < / i n t > < / v a l u e > < / i t e m > < i t e m > < k e y > < s t r i n g > D e s c r i p c i � n   C � d i g o   d e l   D i a g n � s t i c o   d e l   s e g u n d o   e v e n t o   d e   a l t o   c o s t o < / s t r i n g > < / k e y > < v a l u e > < i n t > 2 9 < / i n t > < / v a l u e > < / i t e m > < i t e m > < k e y > < s t r i n g > C o s t o   t o t a l   p a r a   l a   E A P B   p o r   e l   s e g u n d o   e v e n t o   d e   a l t o   c o s t o < / s t r i n g > < / k e y > < v a l u e > < i n t > 3 0 < / i n t > < / v a l u e > < / i t e m > < i t e m > < k e y > < s t r i n g > N � m e r o   d e   p e r s o n a s   e n   l a   E A P B   a f e c t a d a s   p o r   e l   s e g u n d o   e v e n t o   d e   a l t o   c o s t o . < / s t r i n g > < / k e y > < v a l u e > < i n t > 3 1 < / i n t > < / v a l u e > < / i t e m > < i t e m > < k e y > < s t r i n g > C � d i g o   d e l   D i a g n � s t i c o   d e l   t e r c e r   e v e n t o   d e   a l t o   c o s t o < / s t r i n g > < / k e y > < v a l u e > < i n t > 3 2 < / i n t > < / v a l u e > < / i t e m > < i t e m > < k e y > < s t r i n g > D e s c r i p c i � n   C � d i g o   d e l   D i a g n � s t i c o   d e l   t e r c e r   e v e n t o   d e   a l t o   c o s t o < / s t r i n g > < / k e y > < v a l u e > < i n t > 3 3 < / i n t > < / v a l u e > < / i t e m > < i t e m > < k e y > < s t r i n g > C o s t o   t o t a l   p a r a   l a   E A P B   p o r   e l   t e r c e r   e v e n t o   d e   a l t o   c o s t o < / s t r i n g > < / k e y > < v a l u e > < i n t > 3 4 < / i n t > < / v a l u e > < / i t e m > < i t e m > < k e y > < s t r i n g > N � m e r o   d e   p e r s o n a s   e n   l a   E A P B   a f e c t a d a s   p o r   e l   t e r c e r   e v e n t o   d e   a l t o   c o s t o . < / s t r i n g > < / k e y > < v a l u e > < i n t > 3 5 < / i n t > < / v a l u e > < / i t e m > < i t e m > < k e y > < s t r i n g > C � d i g o   d e l   D i a g n � s t i c o   d e l   c u a r t o   e v e n t o   d e   a l t o   c o s t o < / s t r i n g > < / k e y > < v a l u e > < i n t > 3 6 < / i n t > < / v a l u e > < / i t e m > < i t e m > < k e y > < s t r i n g > D e s c r i p c i � n   C � d i g o   d e l   D i a g n � s t i c o   d e l   c u a r t o   e v e n t o   d e   a l t o   c o s t o < / s t r i n g > < / k e y > < v a l u e > < i n t > 3 7 < / i n t > < / v a l u e > < / i t e m > < i t e m > < k e y > < s t r i n g > C o s t o   t o t a l   p a r a   l a   E A P B   p o r   e l   c u a r t o   e v e n t o   d e   a l t o   c o s t o < / s t r i n g > < / k e y > < v a l u e > < i n t > 3 8 < / i n t > < / v a l u e > < / i t e m > < i t e m > < k e y > < s t r i n g > N � m e r o   d e   p e r s o n a s   e n   l a   E A P B   a f e c t a d a s   p o r   e l   c u a r t o   e v e n t o   d e   a l t o   c o s t o . < / s t r i n g > < / k e y > < v a l u e > < i n t > 3 9 < / i n t > < / v a l u e > < / i t e m > < i t e m > < k e y > < s t r i n g > C � d i g o   d e l   D i a g n � s t i c o   d e l   q u i n t o   e v e n t o   d e   a l t o   c o s t o < / s t r i n g > < / k e y > < v a l u e > < i n t > 4 0 < / i n t > < / v a l u e > < / i t e m > < i t e m > < k e y > < s t r i n g > D e s c r i p c i � n   C � d i g o   d e l   D i a g n � s t i c o   d e l   q u i n t o   e v e n t o   d e   a l t o   c o s t o < / s t r i n g > < / k e y > < v a l u e > < i n t > 4 1 < / i n t > < / v a l u e > < / i t e m > < i t e m > < k e y > < s t r i n g > C o s t o   t o t a l   p a r a   l a   E A P B   p o r   e l   q u i n t o   e v e n t o   d e   a l t o   c o s t o < / s t r i n g > < / k e y > < v a l u e > < i n t > 4 2 < / i n t > < / v a l u e > < / i t e m > < i t e m > < k e y > < s t r i n g > N � m e r o   d e   p e r s o n a s   e n   l a   E A P B   a f e c t a d a s   p o r   e l   q u i n t o   e v e n t o   d e   a l t o   c o s t o . < / s t r i n g > < / k e y > < v a l u e > < i n t > 4 3 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R e g i s t r o   7 _ f 5 7 6 2 3 8 0 - 9 4 8 a - 4 f c 9 - 8 c 8 c - b 4 5 8 2 4 4 f e 9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< / s t r i n g > < / k e y > < v a l u e > < i n t > 2 3 5 < / i n t > < / v a l u e > < / i t e m > < i t e m > < k e y > < s t r i n g > T i p o   i d e n t i f i c a c i � n   d e   l a   I P S < / s t r i n g > < / k e y > < v a l u e > < i n t > 2 9 7 < / i n t > < / v a l u e > < / i t e m > < i t e m > < k e y > < s t r i n g > N � m e r o   d e   i d e n t i f i c a c i � n   d e   l a   I P S < / s t r i n g > < / k e y > < v a l u e > < i n t > 3 6 0 < / i n t > < / v a l u e > < / i t e m > < i t e m > < k e y > < s t r i n g > C � d i g o   d e   h a b i l i t a c i � n   I P S < / s t r i n g > < / k e y > < v a l u e > < i n t > 2 8 3 < / i n t > < / v a l u e > < / i t e m > < i t e m > < k e y > < s t r i n g > N o m b r e   d e   l a   I P S   c o n t r a t a d a < / s t r i n g > < / k e y > < v a l u e > < i n t > 3 1 0 < / i n t > < / v a l u e > < / i t e m > < i t e m > < k e y > < s t r i n g > T i p o   d e   a t e n c i � n   d e   l a   I P S < / s t r i n g > < / k e y > < v a l u e > < i n t > 2 8 2 < / i n t > < / v a l u e > < / i t e m > < i t e m > < k e y > < s t r i n g > N � m e r o   d e   a f i l i a d o s   a   l a   E A P B   a s i g n a d o s   a   c a d a   I P S   P r i m a r i a < / s t r i n g > < / k e y > < v a l u e > < i n t > 5 9 7 < / i n t > < / v a l u e > < / i t e m > < i t e m > < k e y > < s t r i n g > N � m e r o   d e   a f i l i a d o s   a   l a   E A P B   a s i g n a d o s   a   c a d a   I P S   N o   p r i m a r i a < / s t r i n g > < / k e y > < v a l u e > < i n t > 6 2 9 < / i n t > < / v a l u e > < / i t e m > < i t e m > < k e y > < s t r i n g > N a t u r a l e z a   d e   l a   I P S < / s t r i n g > < / k e y > < v a l u e > < i n t > 2 2 9 < / i n t > < / v a l u e > < / i t e m > < i t e m > < k e y > < s t r i n g > � T i e n e   c o n t r a t a d o   c o n   e s a   I P S   e l   s e r v i c i o   d e   M e d i c i n a   g e n e r a l ? < / s t r i n g > < / k e y > < v a l u e > < i n t > 6 1 5 < / i n t > < / v a l u e > < / i t e m > < i t e m > < k e y > < s t r i n g > � T i e n e   c o n t r a t a d o   c o n   e s a   I P S   e l   s e r v i c i o   d e   O d o n t o l o g � a   g e n e r a l < / s t r i n g > < / k e y > < v a l u e > < i n t > 6 3 4 < / i n t > < / v a l u e > < / i t e m > < i t e m > < k e y > < s t r i n g > � T i e n e   c o n t r a t a d o   c o n   e s a   I P S   e l   s e r v i c i o   d e   E n f e r m e r � a ? < / s t r i n g > < / k e y > < v a l u e > < i n t > 5 5 9 < / i n t > < / v a l u e > < / i t e m > < i t e m > < k e y > < s t r i n g > � T i e n e   c o n t r a t a d o   c o n   e s a   I P S   e l   s e r v i c i o   d e   C i r u g � a   c a r d i o v a s c u < / s t r i n g > < / k e y > < v a l u e > < i n t > 6 2 4 < / i n t > < / v a l u e > < / i t e m > < i t e m > < k e y > < s t r i n g > � T i e n e   c o n t r a t a d o   c o n   e s a   I P S   e l   s e r v i c i o   d e   C a r d i o l o g � a ? < / s t r i n g > < / k e y > < v a l u e > < i n t > 5 6 1 < / i n t > < / v a l u e > < / i t e m > < i t e m > < k e y > < s t r i n g > � T i e n e   c o n t r a t a d o   c o n   e s a   I P S   e l   s e r v i c i o   d e   C i r u g � a   d e   m a n o ? < / s t r i n g > < / k e y > < v a l u e > < i n t > 6 0 7 < / i n t > < / v a l u e > < / i t e m > < i t e m > < k e y > < s t r i n g > � T i e n e   c o n t r a t a d o   c o n   e s a   I P S   e l   s e r v i c i o   d e   C i r u g � a   d e   m a m a   y   t < / s t r i n g > < / k e y > < v a l u e > < i n t > 6 2 9 < / i n t > < / v a l u e > < / i t e m > < i t e m > < k e y > < s t r i n g > � T i e n e   c o n t r a t a d o   c o n   e s a   I P S   e l   s e r v i c i o   d e   C i r u g � a   d e   t � r a x ? < / s t r i n g > < / k e y > < v a l u e > < i n t > 6 0 2 < / i n t > < / v a l u e > < / i t e m > < i t e m > < k e y > < s t r i n g > � T i e n e   c o n t r a t a d o   c o n   e s a   I P S   e l   s e r v i c i o   d e   C i r u g � a   c o n   e s p e c i a < / s t r i n g > < / k e y > < v a l u e > < i n t > 6 2 2 < / i n t > < / v a l u e > < / i t e m > < i t e m > < k e y > < s t r i n g > � T i e n e   c o n t r a t a d o   c o n   e s a   I P S   e l   s e r v i c i o   d e   C i r u g � a   c o n   e s p e c i 1 < / s t r i n g > < / k e y > < v a l u e > < i n t > 6 2 2 < / i n t > < / v a l u e > < / i t e m > < i t e m > < k e y > < s t r i n g > � T i e n e   c o n t r a t a d o   c o n   e s a   I P S   e l   s e r v i c i o   d e   C i r u g � a   g a s t r o i n t e s < / s t r i n g > < / k e y > < v a l u e > < i n t > 6 1 7 < / i n t > < / v a l u e > < / i t e m > < i t e m > < k e y > < s t r i n g > � T i e n e   c o n t r a t a d o   c o n   e s a   I P S   e l   s e r v i c i o   d e   C i r u g � a   g e n e r a l ? < / s t r i n g > < / k e y > < v a l u e > < i n t > 5 9 4 < / i n t > < / v a l u e > < / i t e m > < i t e m > < k e y > < s t r i n g > � T i e n e   c o n t r a t a d o   c o n   e s a   I P S   e l   s e r v i c i o   d e   C i r u g � a   g i n e c o l � g i c < / s t r i n g > < / k e y > < v a l u e > < i n t > 6 1 6 < / i n t > < / v a l u e > < / i t e m > < i t e m > < k e y > < s t r i n g > � T i e n e   c o n t r a t a d o   c o n   e s a   I P S   e l   s e r v i c i o   d e   C i r u g � a   m a x i l o f a c i a < / s t r i n g > < / k e y > < v a l u e > < i n t > 6 2 0 < / i n t > < / v a l u e > < / i t e m > < i t e m > < k e y > < s t r i n g > � T i e n e   c o n t r a t a d o   c o n   e s a   I P S   e l   s e r v i c i o   d e   C i r u g � a   n e u r o l � g i c a < / s t r i n g > < / k e y > < v a l u e > < i n t > 6 2 3 < / i n t > < / v a l u e > < / i t e m > < i t e m > < k e y > < s t r i n g > � T i e n e   c o n t r a t a d o   c o n   e s a   I P S   e l   s e r v i c i o   d e   C i r u g � a   o f t a l m o l � g i < / s t r i n g > < / k e y > < v a l u e > < i n t > 6 2 0 < / i n t > < / v a l u e > < / i t e m > < i t e m > < k e y > < s t r i n g > � T i e n e   c o n t r a t a d o   c o n   e s a   I P S   e l   s e r v i c i o   d e   C i r u g � a   o n c o l � g i c a ? < / s t r i n g > < / k e y > < v a l u e > < i n t > 6 2 3 < / i n t > < / v a l u e > < / i t e m > < i t e m > < k e y > < s t r i n g > � T i e n e   c o n t r a t a d o   c o n   e s a   I P S   e l   s e r v i c i o   d e   C i r u g � a   o r a l ? < / s t r i n g > < / k e y > < v a l u e > < i n t > 5 6 2 < / i n t > < / v a l u e > < / i t e m > < i t e m > < k e y > < s t r i n g > � T i e n e   c o n t r a t a d o   c o n   e s a   I P S   e l   s e r v i c i o   d e   C i r u g � a   o r t o p � d i c a ? < / s t r i n g > < / k e y > < v a l u e > < i n t > 6 2 5 < / i n t > < / v a l u e > < / i t e m > < i t e m > < k e y > < s t r i n g > � T i e n e   c o n t r a t a d o   c o n   e s a   I P S   e l   s e r v i c i o   d e   C i r u g � a   o t o r r i n o l a r < / s t r i n g > < / k e y > < v a l u e > < i n t > 6 1 6 < / i n t > < / v a l u e > < / i t e m > < i t e m > < k e y > < s t r i n g > � T i e n e   c o n t r a t a d o   c o n   e s a   I P S   e l   s e r v i c i o   d e   C i r u g � a   p e d i � t r i c a ? < / s t r i n g > < / k e y > < v a l u e > < i n t > 6 1 7 < / i n t > < / v a l u e > < / i t e m > < i t e m > < k e y > < s t r i n g > � T i e n e   c o n t r a t a d o   c o n   e s a   I P S   e l   s e r v i c i o   d e   C i r u g � a   p l � s t i c a   o n < / s t r i n g > < / k e y > < v a l u e > < i n t > 6 1 4 < / i n t > < / v a l u e > < / i t e m > < i t e m > < k e y > < s t r i n g > � T i e n e   c o n t r a t a d o   c o n   e s a   I P S   e l   s e r v i c i o   d e   C i r u g � a   p l � s t i c a   y < / s t r i n g > < / k e y > < v a l u e > < i n t > 6 0 0 < / i n t > < / v a l u e > < / i t e m > < i t e m > < k e y > < s t r i n g > � T i e n e   c o n t r a t a d o   c o n   e s a   I P S   e l   s e r v i c i o   d e   C i r u g � a   u r o l � g i c a ? < / s t r i n g > < / k e y > < v a l u e > < i n t > 6 1 0 < / i n t > < / v a l u e > < / i t e m > < i t e m > < k e y > < s t r i n g > � T i e n e   c o n t r a t a d o   c o n   e s a   I P S   e l   s e r v i c i o   d e   C i r u g � a   v a s c u l a r   y < / s t r i n g > < / k e y > < v a l u e > < i n t > 6 0 6 < / i n t > < / v a l u e > < / i t e m > < i t e m > < k e y > < s t r i n g > � T i e n e   c o n t r a t a d o   c o n   e s a   I P S   e l   s e r v i c i o   d e   C u i d a d o   i n t e r m e d i o < / s t r i n g > < / k e y > < v a l u e > < i n t > 6 3 0 < / i n t > < / v a l u e > < / i t e m > < i t e m > < k e y > < s t r i n g > � T i e n e   c o n t r a t a d o   c o n   e s a   I P S   e l   s e r v i c i o   d e   D i a g n o s t i c o   c a r d i o v < / s t r i n g > < / k e y > < v a l u e > < i n t > 6 2 6 < / i n t > < / v a l u e > < / i t e m > < i t e m > < k e y > < s t r i n g > � T i e n e   c o n t r a t a d o   c o n   e s a   I P S   e l   s e r v i c i o   d e   E c o c a r d i o g r a f � a ? < / s t r i n g > < / k e y > < v a l u e > < i n t > 5 9 9 < / i n t > < / v a l u e > < / i t e m > < i t e m > < k e y > < s t r i n g > � T i e n e   c o n t r a t a d o   c o n   e s a   I P S   e l   s e r v i c i o   d e   E l e c t r o - d i a g n � s t i c o < / s t r i n g > < / k e y > < v a l u e > < i n t > 6 2 2 < / i n t > < / v a l u e > < / i t e m > < i t e m > < k e y > < s t r i n g > � T i e n e   c o n t r a t a d o   c o n   e s a   I P S   e l   s e r v i c i o   d e   E n d o s c o p i a   d i g e s t i v < / s t r i n g > < / k e y > < v a l u e > < i n t > 6 2 7 < / i n t > < / v a l u e > < / i t e m > < i t e m > < k e y > < s t r i n g > � T i e n e   c o n t r a t a d o   c o n   e s a   I P S   e l   s e r v i c i o   d e   E s t e r i l i z a c i � n ? < / s t r i n g > < / k e y > < v a l u e > < i n t > 5 7 7 < / i n t > < / v a l u e > < / i t e m > < i t e m > < k e y > < s t r i n g > � T i e n e   c o n t r a t a d o   c o n   e s a   I P S   e l   s e r v i c i o   d e   F i s i o t e r a p i a ? < / s t r i n g > < / k e y > < v a l u e > < i n t > 5 6 4 < / i n t > < / v a l u e > < / i t e m > < i t e m > < k e y > < s t r i n g > � T i e n e   c o n t r a t a d o   c o n   e s a   I P S   e l   s e r v i c i o   d e   F o n o a u d i o l o g � a   y / o < / s t r i n g > < / k e y > < v a l u e > < i n t > 6 2 5 < / i n t > < / v a l u e > < / i t e m > < i t e m > < k e y > < s t r i n g > � T i e n e   c o n t r a t a d o   c o n   e s a   I P S   e l   s e r v i c i o   d e   H e m o d i n � m i a ? < / s t r i n g > < / k e y > < v a l u e > < i n t > 5 8 7 < / i n t > < / v a l u e > < / i t e m > < i t e m > < k e y > < s t r i n g > � T i e n e   c o n t r a t a d o   c o n   e s a   I P S   e l   s e r v i c i o   d e   I m p l a n t e   d e   t e j i d o < / s t r i n g > < / k e y > < v a l u e > < i n t > 6 1 5 < / i n t > < / v a l u e > < / i t e m > < i t e m > < k e y > < s t r i n g > � T i e n e   c o n t r a t a d o   c o n   e s a   I P S   e l   s e r v i c i o   d e   L a b o r a t o r i o   c i t o l o g < / s t r i n g > < / k e y > < v a l u e > < i n t > 6 2 0 < / i n t > < / v a l u e > < / i t e m > < i t e m > < k e y > < s t r i n g > � T i e n e   c o n t r a t a d o   c o n   e s a   I P S   e l   s e r v i c i o   d e   L a b o r a t o r i o   c l � n i c o < / s t r i n g > < / k e y > < v a l u e > < i n t > 6 1 7 < / i n t > < / v a l u e > < / i t e m > < i t e m > < k e y > < s t r i n g > � T i e n e   c o n t r a t a d o   c o n   e s a   I P S   e l   s e r v i c i o   d e   L a b o r a t o r i o   d e   h i s t < / s t r i n g > < / k e y > < v a l u e > < i n t > 6 2 1 < / i n t > < / v a l u e > < / i t e m > < i t e m > < k e y > < s t r i n g > � T i e n e   c o n t r a t a d o   c o n   e s a   I P S   e l   s e r v i c i o   d e   L a b o r a t o r i o   d e   p a t o < / s t r i n g > < / k e y > < v a l u e > < i n t > 6 3 0 < / i n t > < / v a l u e > < / i t e m > < i t e m > < k e y > < s t r i n g > � T i e n e   c o n t r a t a d o   c o n   e s a   I P S   e l   s e r v i c i o   d e   M e d i c i n a   n u c l e a r ? < / s t r i n g > < / k e y > < v a l u e > < i n t > 6 1 5 < / i n t > < / v a l u e > < / i t e m > < i t e m > < k e y > < s t r i n g > � T i e n e   c o n t r a t a d o   c o n   e s a   I P S   e l   s e r v i c i o   d e   N e f r o l o g � a   -   d i � l i s < / s t r i n g > < / k e y > < v a l u e > < i n t > 6 0 7 < / i n t > < / v a l u e > < / i t e m > < i t e m > < k e y > < s t r i n g > � T i e n e   c o n t r a t a d o   c o n   e s a   I P S   e l   s e r v i c i o   d e   N e u m o l o g � a   -   f i b r o b < / s t r i n g > < / k e y > < v a l u e > < i n t > 6 3 1 < / i n t > < / v a l u e > < / i t e m > < i t e m > < k e y > < s t r i n g > � T i e n e   c o n t r a t a d o   c o n   e s a   I P S   e l   s e r v i c i o   d e   N e u m o l o g � a   l a b o r a t o < / s t r i n g > < / k e y > < v a l u e > < i n t > 6 4 1 < / i n t > < / v a l u e > < / i t e m > < i t e m > < k e y > < s t r i n g > � T i e n e   c o n t r a t a d o   c o n   e s a   I P S   e l   s e r v i c i o   d e   O t r a s   c i r u g � a s ? < / s t r i n g > < / k e y > < v a l u e > < i n t > 5 8 2 < / i n t > < / v a l u e > < / i t e m > < i t e m > < k e y > < s t r i n g > � T i e n e   c o n t r a t a d o   c o n   e s a   I P S   e l   s e r v i c i o   d e   Q u i m i o t e r a p i a ? < / s t r i n g > < / k e y > < v a l u e > < i n t > 5 9 0 < / i n t > < / v a l u e > < / i t e m > < i t e m > < k e y > < s t r i n g > � T i e n e   c o n t r a t a d o   c o n   e s a   I P S   e l   s e r v i c i o   d e   R a d i o l o g � a   e   i m � g e n < / s t r i n g > < / k e y > < v a l u e > < i n t > 6 3 1 < / i n t > < / v a l u e > < / i t e m > < i t e m > < k e y > < s t r i n g > � T i e n e   c o n t r a t a d o   c o n   e s a   I P S   e l   s e r v i c i o   d e   R a d i o t e r a p i a ? < / s t r i n g > < / k e y > < v a l u e > < i n t > 5 7 5 < / i n t > < / v a l u e > < / i t e m > < i t e m > < k e y > < s t r i n g > � T i e n e   c o n t r a t a d o   c o n   e s a   I P S   e l   s e r v i c i o   d e   S a l a   d e   e n f e r m e d a d e < / s t r i n g > < / k e y > < v a l u e > < i n t > 6 4 1 < / i n t > < / v a l u e > < / i t e m > < i t e m > < k e y > < s t r i n g > � T i e n e   c o n t r a t a d o   c o n   e s a   I P S   e l   s e r v i c i o   d e   S a l a   g e n e r a l   d e   p r o < / s t r i n g > < / k e y > < v a l u e > < i n t > 6 2 3 < / i n t > < / v a l u e > < / i t e m > < i t e m > < k e y > < s t r i n g > � T i e n e   c o n t r a t a d o   c o n   e s a   I P S   e l   s e r v i c i o   d e   S e r v i c i o   f a r m a c � u t i < / s t r i n g > < / k e y > < v a l u e > < i n t > 6 2 2 < / i n t > < / v a l u e > < / i t e m > < i t e m > < k e y > < s t r i n g > � T i e n e   c o n t r a t a d o   c o n   e s a   I P S   e l   s e r v i c i o   d e   T e r a p i a   r e s p i r a t o r i < / s t r i n g > < / k e y > < v a l u e > < i n t > 6 1 6 < / i n t > < / v a l u e > < / i t e m > < i t e m > < k e y > < s t r i n g > � T i e n e   c o n t r a t a d o   c o n   e s a   I P S   e l   s e r v i c i o   d e   T o m a   d e   m u e s t r a s   c i < / s t r i n g > < / k e y > < v a l u e > < i n t > 6 3 5 < / i n t > < / v a l u e > < / i t e m > < i t e m > < k e y > < s t r i n g > � T i e n e   c o n t r a t a d o   c o n   e s a   I P S   e l   s e r v i c i o   d e   T o m a   d e   m u e s t r a s   d e < / s t r i n g > < / k e y > < v a l u e > < i n t > 6 4 4 < / i n t > < / v a l u e > < / i t e m > < i t e m > < k e y > < s t r i n g > � T i e n e   c o n t r a t a d o   c o n   e s a   I P S   e l   s e r v i c i o   d e   T o m a   e   i n t e r p r e t a c i < / s t r i n g > < / k e y > < v a l u e > < i n t > 6 2 5 < / i n t > < / v a l u e > < / i t e m > < i t e m > < k e y > < s t r i n g > � T i e n e   c o n t r a t a d o   c o n   e s a   I P S   e l   s e r v i c i o   d e   T r a s p l a n t e   d e   c � r n e < / s t r i n g > < / k e y > < v a l u e > < i n t > 6 2 9 < / i n t > < / v a l u e > < / i t e m > < i t e m > < k e y > < s t r i n g > � T i e n e   c o n t r a t a d o   c o n   e s a   I P S   e l   s e r v i c i o   d e   T r a s p l a n t e   d e   t e j i d < / s t r i n g > < / k e y > < v a l u e > < i n t > 6 1 7 < / i n t > < / v a l u e > < / i t e m > < i t e m > < k e y > < s t r i n g > � T i e n e   c o n t r a t a d o   c o n   e s a   I P S   e l   s e r v i c i o   d e   T r a s p l a n t e   r e n a l ? < / s t r i n g > < / k e y > < v a l u e > < i n t > 6 0 6 < / i n t > < / v a l u e > < / i t e m > < i t e m > < k e y > < s t r i n g > � T i e n e   c o n t r a t a d o   c o n   e s a   I P S   e l   s e r v i c i o   d e   U l t r a s o n i d o ? < / s t r i n g > < / k e y > < v a l u e > < i n t > 5 6 5 < / i n t > < / v a l u e > < / i t e m > < i t e m > < k e y > < s t r i n g > � T i e n e   c o n t r a t a d o   c o n   e s a   I P S   e l   s e r v i c i o   d e   U n i d a d   d e   c u i d a d o   I < / s t r i n g > < / k e y > < v a l u e > < i n t > 6 3 1 < / i n t > < / v a l u e > < / i t e m > < i t e m > < k e y > < s t r i n g > � T i e n e   c o n t r a t a d o   c o n   e s a   I P S   e l   s e r v i c i o   d e   U r o l o g � a   -   l i t o t r i p < / s t r i n g > < / k e y > < v a l u e > < i n t > 6 0 3 < / i n t > < / v a l u e > < / i t e m > < i t e m > < k e y > < s t r i n g > � T i e n e   c o n t r a t a d o   c o n   e s a   I P S   e l   s e r v i c i o   d e   U r o l o g � a   p r o c e d i m i e < / s t r i n g > < / k e y > < v a l u e > < i n t > 6 3 3 < / i n t > < / v a l u e > < / i t e m > < i t e m > < k e y > < s t r i n g > � T i e n e   c o n t r a t a d o   c o n   e s a   I P S   e l   s e r v i c i o   d e   V a c u n a c i � n ? < / s t r i n g > < / k e y > < v a l u e > < i n t > 5 6 2 < / i n t > < / v a l u e > < / i t e m > < i t e m > < k e y > < s t r i n g > � L a   m o d a l i d a d   d e   l a   p r e s t a c i � n   d e   s e r v i c i o s   d e   l a   I P S   e s   I n t r a m u < / s t r i n g > < / k e y > < v a l u e > < i n t > 6 2 8 < / i n t > < / v a l u e > < / i t e m > < i t e m > < k e y > < s t r i n g > � L a   m o d a l i d a d   d e   l a   p r e s t a c i � n   d e   s e r v i c i o s   d e   l a   I P S   e s   I n t r a m 1 < / s t r i n g > < / k e y > < v a l u e > < i n t > 6 2 7 < / i n t > < / v a l u e > < / i t e m > < i t e m > < k e y > < s t r i n g > � L a   m o d a l i d a d   d e   l a   p r e s t a c i � n   d e   s e r v i c i o s   d e   l a   I P S   e s   I n t r a m 2 < / s t r i n g > < / k e y > < v a l u e > < i n t > 6 2 7 < / i n t > < / v a l u e > < / i t e m > < i t e m > < k e y > < s t r i n g > � L a   m o d a l i d a d   d e   l a   p r e s t a c i � n   d e   s e r v i c i o s   d e   l a   I P S   e s   E x t r a m u < / s t r i n g > < / k e y > < v a l u e > < i n t > 6 3 1 < / i n t > < / v a l u e > < / i t e m > < i t e m > < k e y > < s t r i n g > � L a   m o d a l i d a d   d e   l a   p r e s t a c i � n   d e   s e r v i c i o s   d e   l a   I P S   e s   E x t r a m 1 < / s t r i n g > < / k e y > < v a l u e > < i n t > 6 3 0 < / i n t > < / v a l u e > < / i t e m > < i t e m > < k e y > < s t r i n g > � L a   m o d a l i d a d   d e   l a   p r e s t a c i � n   d e   s e r v i c i o s   d e   l a   I P S   e s   E x t r a m 2 < / s t r i n g > < / k e y > < v a l u e > < i n t > 6 3 0 < / i n t > < / v a l u e > < / i t e m > < i t e m > < k e y > < s t r i n g > � L a   m o d a l i d a d   d e   l a   p r e s t a c i � n   d e   s e r v i c i o s   d e   l a   I P S   e s   T e l e m e d < / s t r i n g > < / k e y > < v a l u e > < i n t > 6 3 1 < / i n t > < / v a l u e > < / i t e m > < i t e m > < k e y > < s t r i n g > � L a   m o d a l i d a d   d e   l a   p r e s t a c i � n   d e   s e r v i c i o s   d e   l a   I P S   e s   T e l e m e 1 < / s t r i n g > < / k e y > < v a l u e > < i n t > 6 3 0 < / i n t > < / v a l u e > < / i t e m > < i t e m > < k e y > < s t r i n g > � L a   m o d a l i d a d   d e   l a   p r e s t a c i � n   d e   s e r v i c i o s   d e   l a   I P S   e s   T e l e m e 2 < / s t r i n g > < / k e y > < v a l u e > < i n t > 6 3 0 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 C � d i g o   d e   m u n i c i p i o < / s t r i n g > < / k e y > < v a l u e > < i n t > 3 < / i n t > < / v a l u e > < / i t e m > < i t e m > < k e y > < s t r i n g > T i p o   i d e n t i f i c a c i � n   d e   l a   I P S < / s t r i n g > < / k e y > < v a l u e > < i n t > 4 < / i n t > < / v a l u e > < / i t e m > < i t e m > < k e y > < s t r i n g > N � m e r o   d e   i d e n t i f i c a c i � n   d e   l a   I P S < / s t r i n g > < / k e y > < v a l u e > < i n t > 5 < / i n t > < / v a l u e > < / i t e m > < i t e m > < k e y > < s t r i n g > C � d i g o   d e   h a b i l i t a c i � n   I P S < / s t r i n g > < / k e y > < v a l u e > < i n t > 6 < / i n t > < / v a l u e > < / i t e m > < i t e m > < k e y > < s t r i n g > N o m b r e   d e   l a   I P S   c o n t r a t a d a < / s t r i n g > < / k e y > < v a l u e > < i n t > 7 < / i n t > < / v a l u e > < / i t e m > < i t e m > < k e y > < s t r i n g > T i p o   d e   a t e n c i � n   d e   l a   I P S < / s t r i n g > < / k e y > < v a l u e > < i n t > 8 < / i n t > < / v a l u e > < / i t e m > < i t e m > < k e y > < s t r i n g > N � m e r o   d e   a f i l i a d o s   a   l a   E A P B   a s i g n a d o s   a   c a d a   I P S   P r i m a r i a < / s t r i n g > < / k e y > < v a l u e > < i n t > 9 < / i n t > < / v a l u e > < / i t e m > < i t e m > < k e y > < s t r i n g > N � m e r o   d e   a f i l i a d o s   a   l a   E A P B   a s i g n a d o s   a   c a d a   I P S   N o   p r i m a r i a < / s t r i n g > < / k e y > < v a l u e > < i n t > 1 0 < / i n t > < / v a l u e > < / i t e m > < i t e m > < k e y > < s t r i n g > N a t u r a l e z a   d e   l a   I P S < / s t r i n g > < / k e y > < v a l u e > < i n t > 1 1 < / i n t > < / v a l u e > < / i t e m > < i t e m > < k e y > < s t r i n g > � T i e n e   c o n t r a t a d o   c o n   e s a   I P S   e l   s e r v i c i o   d e   M e d i c i n a   g e n e r a l ? < / s t r i n g > < / k e y > < v a l u e > < i n t > 1 2 < / i n t > < / v a l u e > < / i t e m > < i t e m > < k e y > < s t r i n g > � T i e n e   c o n t r a t a d o   c o n   e s a   I P S   e l   s e r v i c i o   d e   O d o n t o l o g � a   g e n e r a l < / s t r i n g > < / k e y > < v a l u e > < i n t > 1 3 < / i n t > < / v a l u e > < / i t e m > < i t e m > < k e y > < s t r i n g > � T i e n e   c o n t r a t a d o   c o n   e s a   I P S   e l   s e r v i c i o   d e   E n f e r m e r � a ? < / s t r i n g > < / k e y > < v a l u e > < i n t > 1 4 < / i n t > < / v a l u e > < / i t e m > < i t e m > < k e y > < s t r i n g > � T i e n e   c o n t r a t a d o   c o n   e s a   I P S   e l   s e r v i c i o   d e   C i r u g � a   c a r d i o v a s c u < / s t r i n g > < / k e y > < v a l u e > < i n t > 1 5 < / i n t > < / v a l u e > < / i t e m > < i t e m > < k e y > < s t r i n g > � T i e n e   c o n t r a t a d o   c o n   e s a   I P S   e l   s e r v i c i o   d e   C a r d i o l o g � a ? < / s t r i n g > < / k e y > < v a l u e > < i n t > 1 6 < / i n t > < / v a l u e > < / i t e m > < i t e m > < k e y > < s t r i n g > � T i e n e   c o n t r a t a d o   c o n   e s a   I P S   e l   s e r v i c i o   d e   C i r u g � a   d e   m a n o ? < / s t r i n g > < / k e y > < v a l u e > < i n t > 1 7 < / i n t > < / v a l u e > < / i t e m > < i t e m > < k e y > < s t r i n g > � T i e n e   c o n t r a t a d o   c o n   e s a   I P S   e l   s e r v i c i o   d e   C i r u g � a   d e   m a m a   y   t < / s t r i n g > < / k e y > < v a l u e > < i n t > 1 8 < / i n t > < / v a l u e > < / i t e m > < i t e m > < k e y > < s t r i n g > � T i e n e   c o n t r a t a d o   c o n   e s a   I P S   e l   s e r v i c i o   d e   C i r u g � a   d e   t � r a x ? < / s t r i n g > < / k e y > < v a l u e > < i n t > 1 9 < / i n t > < / v a l u e > < / i t e m > < i t e m > < k e y > < s t r i n g > � T i e n e   c o n t r a t a d o   c o n   e s a   I P S   e l   s e r v i c i o   d e   C i r u g � a   c o n   e s p e c i a < / s t r i n g > < / k e y > < v a l u e > < i n t > 2 0 < / i n t > < / v a l u e > < / i t e m > < i t e m > < k e y > < s t r i n g > � T i e n e   c o n t r a t a d o   c o n   e s a   I P S   e l   s e r v i c i o   d e   C i r u g � a   c o n   e s p e c i 1 < / s t r i n g > < / k e y > < v a l u e > < i n t > 2 1 < / i n t > < / v a l u e > < / i t e m > < i t e m > < k e y > < s t r i n g > � T i e n e   c o n t r a t a d o   c o n   e s a   I P S   e l   s e r v i c i o   d e   C i r u g � a   g a s t r o i n t e s < / s t r i n g > < / k e y > < v a l u e > < i n t > 2 2 < / i n t > < / v a l u e > < / i t e m > < i t e m > < k e y > < s t r i n g > � T i e n e   c o n t r a t a d o   c o n   e s a   I P S   e l   s e r v i c i o   d e   C i r u g � a   g e n e r a l ? < / s t r i n g > < / k e y > < v a l u e > < i n t > 2 3 < / i n t > < / v a l u e > < / i t e m > < i t e m > < k e y > < s t r i n g > � T i e n e   c o n t r a t a d o   c o n   e s a   I P S   e l   s e r v i c i o   d e   C i r u g � a   g i n e c o l � g i c < / s t r i n g > < / k e y > < v a l u e > < i n t > 2 4 < / i n t > < / v a l u e > < / i t e m > < i t e m > < k e y > < s t r i n g > � T i e n e   c o n t r a t a d o   c o n   e s a   I P S   e l   s e r v i c i o   d e   C i r u g � a   m a x i l o f a c i a < / s t r i n g > < / k e y > < v a l u e > < i n t > 2 5 < / i n t > < / v a l u e > < / i t e m > < i t e m > < k e y > < s t r i n g > � T i e n e   c o n t r a t a d o   c o n   e s a   I P S   e l   s e r v i c i o   d e   C i r u g � a   n e u r o l � g i c a < / s t r i n g > < / k e y > < v a l u e > < i n t > 2 6 < / i n t > < / v a l u e > < / i t e m > < i t e m > < k e y > < s t r i n g > � T i e n e   c o n t r a t a d o   c o n   e s a   I P S   e l   s e r v i c i o   d e   C i r u g � a   o f t a l m o l � g i < / s t r i n g > < / k e y > < v a l u e > < i n t > 2 7 < / i n t > < / v a l u e > < / i t e m > < i t e m > < k e y > < s t r i n g > � T i e n e   c o n t r a t a d o   c o n   e s a   I P S   e l   s e r v i c i o   d e   C i r u g � a   o n c o l � g i c a ? < / s t r i n g > < / k e y > < v a l u e > < i n t > 2 8 < / i n t > < / v a l u e > < / i t e m > < i t e m > < k e y > < s t r i n g > � T i e n e   c o n t r a t a d o   c o n   e s a   I P S   e l   s e r v i c i o   d e   C i r u g � a   o r a l ? < / s t r i n g > < / k e y > < v a l u e > < i n t > 2 9 < / i n t > < / v a l u e > < / i t e m > < i t e m > < k e y > < s t r i n g > � T i e n e   c o n t r a t a d o   c o n   e s a   I P S   e l   s e r v i c i o   d e   C i r u g � a   o r t o p � d i c a ? < / s t r i n g > < / k e y > < v a l u e > < i n t > 3 0 < / i n t > < / v a l u e > < / i t e m > < i t e m > < k e y > < s t r i n g > � T i e n e   c o n t r a t a d o   c o n   e s a   I P S   e l   s e r v i c i o   d e   C i r u g � a   o t o r r i n o l a r < / s t r i n g > < / k e y > < v a l u e > < i n t > 3 1 < / i n t > < / v a l u e > < / i t e m > < i t e m > < k e y > < s t r i n g > � T i e n e   c o n t r a t a d o   c o n   e s a   I P S   e l   s e r v i c i o   d e   C i r u g � a   p e d i � t r i c a ? < / s t r i n g > < / k e y > < v a l u e > < i n t > 3 2 < / i n t > < / v a l u e > < / i t e m > < i t e m > < k e y > < s t r i n g > � T i e n e   c o n t r a t a d o   c o n   e s a   I P S   e l   s e r v i c i o   d e   C i r u g � a   p l � s t i c a   o n < / s t r i n g > < / k e y > < v a l u e > < i n t > 3 3 < / i n t > < / v a l u e > < / i t e m > < i t e m > < k e y > < s t r i n g > � T i e n e   c o n t r a t a d o   c o n   e s a   I P S   e l   s e r v i c i o   d e   C i r u g � a   p l � s t i c a   y < / s t r i n g > < / k e y > < v a l u e > < i n t > 3 4 < / i n t > < / v a l u e > < / i t e m > < i t e m > < k e y > < s t r i n g > � T i e n e   c o n t r a t a d o   c o n   e s a   I P S   e l   s e r v i c i o   d e   C i r u g � a   u r o l � g i c a ? < / s t r i n g > < / k e y > < v a l u e > < i n t > 3 5 < / i n t > < / v a l u e > < / i t e m > < i t e m > < k e y > < s t r i n g > � T i e n e   c o n t r a t a d o   c o n   e s a   I P S   e l   s e r v i c i o   d e   C i r u g � a   v a s c u l a r   y < / s t r i n g > < / k e y > < v a l u e > < i n t > 3 6 < / i n t > < / v a l u e > < / i t e m > < i t e m > < k e y > < s t r i n g > � T i e n e   c o n t r a t a d o   c o n   e s a   I P S   e l   s e r v i c i o   d e   C u i d a d o   i n t e r m e d i o < / s t r i n g > < / k e y > < v a l u e > < i n t > 3 7 < / i n t > < / v a l u e > < / i t e m > < i t e m > < k e y > < s t r i n g > � T i e n e   c o n t r a t a d o   c o n   e s a   I P S   e l   s e r v i c i o   d e   D i a g n o s t i c o   c a r d i o v < / s t r i n g > < / k e y > < v a l u e > < i n t > 3 8 < / i n t > < / v a l u e > < / i t e m > < i t e m > < k e y > < s t r i n g > � T i e n e   c o n t r a t a d o   c o n   e s a   I P S   e l   s e r v i c i o   d e   E c o c a r d i o g r a f � a ? < / s t r i n g > < / k e y > < v a l u e > < i n t > 3 9 < / i n t > < / v a l u e > < / i t e m > < i t e m > < k e y > < s t r i n g > � T i e n e   c o n t r a t a d o   c o n   e s a   I P S   e l   s e r v i c i o   d e   E l e c t r o - d i a g n � s t i c o < / s t r i n g > < / k e y > < v a l u e > < i n t > 4 0 < / i n t > < / v a l u e > < / i t e m > < i t e m > < k e y > < s t r i n g > � T i e n e   c o n t r a t a d o   c o n   e s a   I P S   e l   s e r v i c i o   d e   E n d o s c o p i a   d i g e s t i v < / s t r i n g > < / k e y > < v a l u e > < i n t > 4 1 < / i n t > < / v a l u e > < / i t e m > < i t e m > < k e y > < s t r i n g > � T i e n e   c o n t r a t a d o   c o n   e s a   I P S   e l   s e r v i c i o   d e   E s t e r i l i z a c i � n ? < / s t r i n g > < / k e y > < v a l u e > < i n t > 4 2 < / i n t > < / v a l u e > < / i t e m > < i t e m > < k e y > < s t r i n g > � T i e n e   c o n t r a t a d o   c o n   e s a   I P S   e l   s e r v i c i o   d e   F i s i o t e r a p i a ? < / s t r i n g > < / k e y > < v a l u e > < i n t > 4 3 < / i n t > < / v a l u e > < / i t e m > < i t e m > < k e y > < s t r i n g > � T i e n e   c o n t r a t a d o   c o n   e s a   I P S   e l   s e r v i c i o   d e   F o n o a u d i o l o g � a   y / o < / s t r i n g > < / k e y > < v a l u e > < i n t > 4 4 < / i n t > < / v a l u e > < / i t e m > < i t e m > < k e y > < s t r i n g > � T i e n e   c o n t r a t a d o   c o n   e s a   I P S   e l   s e r v i c i o   d e   H e m o d i n � m i a ? < / s t r i n g > < / k e y > < v a l u e > < i n t > 4 5 < / i n t > < / v a l u e > < / i t e m > < i t e m > < k e y > < s t r i n g > � T i e n e   c o n t r a t a d o   c o n   e s a   I P S   e l   s e r v i c i o   d e   I m p l a n t e   d e   t e j i d o < / s t r i n g > < / k e y > < v a l u e > < i n t > 4 6 < / i n t > < / v a l u e > < / i t e m > < i t e m > < k e y > < s t r i n g > � T i e n e   c o n t r a t a d o   c o n   e s a   I P S   e l   s e r v i c i o   d e   L a b o r a t o r i o   c i t o l o g < / s t r i n g > < / k e y > < v a l u e > < i n t > 4 7 < / i n t > < / v a l u e > < / i t e m > < i t e m > < k e y > < s t r i n g > � T i e n e   c o n t r a t a d o   c o n   e s a   I P S   e l   s e r v i c i o   d e   L a b o r a t o r i o   c l � n i c o < / s t r i n g > < / k e y > < v a l u e > < i n t > 4 8 < / i n t > < / v a l u e > < / i t e m > < i t e m > < k e y > < s t r i n g > � T i e n e   c o n t r a t a d o   c o n   e s a   I P S   e l   s e r v i c i o   d e   L a b o r a t o r i o   d e   h i s t < / s t r i n g > < / k e y > < v a l u e > < i n t > 4 9 < / i n t > < / v a l u e > < / i t e m > < i t e m > < k e y > < s t r i n g > � T i e n e   c o n t r a t a d o   c o n   e s a   I P S   e l   s e r v i c i o   d e   L a b o r a t o r i o   d e   p a t o < / s t r i n g > < / k e y > < v a l u e > < i n t > 5 0 < / i n t > < / v a l u e > < / i t e m > < i t e m > < k e y > < s t r i n g > � T i e n e   c o n t r a t a d o   c o n   e s a   I P S   e l   s e r v i c i o   d e   M e d i c i n a   n u c l e a r ? < / s t r i n g > < / k e y > < v a l u e > < i n t > 5 1 < / i n t > < / v a l u e > < / i t e m > < i t e m > < k e y > < s t r i n g > � T i e n e   c o n t r a t a d o   c o n   e s a   I P S   e l   s e r v i c i o   d e   N e f r o l o g � a   -   d i � l i s < / s t r i n g > < / k e y > < v a l u e > < i n t > 5 2 < / i n t > < / v a l u e > < / i t e m > < i t e m > < k e y > < s t r i n g > � T i e n e   c o n t r a t a d o   c o n   e s a   I P S   e l   s e r v i c i o   d e   N e u m o l o g � a   -   f i b r o b < / s t r i n g > < / k e y > < v a l u e > < i n t > 5 3 < / i n t > < / v a l u e > < / i t e m > < i t e m > < k e y > < s t r i n g > � T i e n e   c o n t r a t a d o   c o n   e s a   I P S   e l   s e r v i c i o   d e   N e u m o l o g � a   l a b o r a t o < / s t r i n g > < / k e y > < v a l u e > < i n t > 5 4 < / i n t > < / v a l u e > < / i t e m > < i t e m > < k e y > < s t r i n g > � T i e n e   c o n t r a t a d o   c o n   e s a   I P S   e l   s e r v i c i o   d e   O t r a s   c i r u g � a s ? < / s t r i n g > < / k e y > < v a l u e > < i n t > 5 5 < / i n t > < / v a l u e > < / i t e m > < i t e m > < k e y > < s t r i n g > � T i e n e   c o n t r a t a d o   c o n   e s a   I P S   e l   s e r v i c i o   d e   Q u i m i o t e r a p i a ? < / s t r i n g > < / k e y > < v a l u e > < i n t > 5 6 < / i n t > < / v a l u e > < / i t e m > < i t e m > < k e y > < s t r i n g > � T i e n e   c o n t r a t a d o   c o n   e s a   I P S   e l   s e r v i c i o   d e   R a d i o l o g � a   e   i m � g e n < / s t r i n g > < / k e y > < v a l u e > < i n t > 5 7 < / i n t > < / v a l u e > < / i t e m > < i t e m > < k e y > < s t r i n g > � T i e n e   c o n t r a t a d o   c o n   e s a   I P S   e l   s e r v i c i o   d e   R a d i o t e r a p i a ? < / s t r i n g > < / k e y > < v a l u e > < i n t > 5 8 < / i n t > < / v a l u e > < / i t e m > < i t e m > < k e y > < s t r i n g > � T i e n e   c o n t r a t a d o   c o n   e s a   I P S   e l   s e r v i c i o   d e   S a l a   d e   e n f e r m e d a d e < / s t r i n g > < / k e y > < v a l u e > < i n t > 5 9 < / i n t > < / v a l u e > < / i t e m > < i t e m > < k e y > < s t r i n g > � T i e n e   c o n t r a t a d o   c o n   e s a   I P S   e l   s e r v i c i o   d e   S a l a   g e n e r a l   d e   p r o < / s t r i n g > < / k e y > < v a l u e > < i n t > 6 0 < / i n t > < / v a l u e > < / i t e m > < i t e m > < k e y > < s t r i n g > � T i e n e   c o n t r a t a d o   c o n   e s a   I P S   e l   s e r v i c i o   d e   S e r v i c i o   f a r m a c � u t i < / s t r i n g > < / k e y > < v a l u e > < i n t > 6 1 < / i n t > < / v a l u e > < / i t e m > < i t e m > < k e y > < s t r i n g > � T i e n e   c o n t r a t a d o   c o n   e s a   I P S   e l   s e r v i c i o   d e   T e r a p i a   r e s p i r a t o r i < / s t r i n g > < / k e y > < v a l u e > < i n t > 6 2 < / i n t > < / v a l u e > < / i t e m > < i t e m > < k e y > < s t r i n g > � T i e n e   c o n t r a t a d o   c o n   e s a   I P S   e l   s e r v i c i o   d e   T o m a   d e   m u e s t r a s   c i < / s t r i n g > < / k e y > < v a l u e > < i n t > 6 3 < / i n t > < / v a l u e > < / i t e m > < i t e m > < k e y > < s t r i n g > � T i e n e   c o n t r a t a d o   c o n   e s a   I P S   e l   s e r v i c i o   d e   T o m a   d e   m u e s t r a s   d e < / s t r i n g > < / k e y > < v a l u e > < i n t > 6 4 < / i n t > < / v a l u e > < / i t e m > < i t e m > < k e y > < s t r i n g > � T i e n e   c o n t r a t a d o   c o n   e s a   I P S   e l   s e r v i c i o   d e   T o m a   e   i n t e r p r e t a c i < / s t r i n g > < / k e y > < v a l u e > < i n t > 6 5 < / i n t > < / v a l u e > < / i t e m > < i t e m > < k e y > < s t r i n g > � T i e n e   c o n t r a t a d o   c o n   e s a   I P S   e l   s e r v i c i o   d e   T r a s p l a n t e   d e   c � r n e < / s t r i n g > < / k e y > < v a l u e > < i n t > 6 6 < / i n t > < / v a l u e > < / i t e m > < i t e m > < k e y > < s t r i n g > � T i e n e   c o n t r a t a d o   c o n   e s a   I P S   e l   s e r v i c i o   d e   T r a s p l a n t e   d e   t e j i d < / s t r i n g > < / k e y > < v a l u e > < i n t > 6 7 < / i n t > < / v a l u e > < / i t e m > < i t e m > < k e y > < s t r i n g > � T i e n e   c o n t r a t a d o   c o n   e s a   I P S   e l   s e r v i c i o   d e   T r a s p l a n t e   r e n a l ? < / s t r i n g > < / k e y > < v a l u e > < i n t > 6 8 < / i n t > < / v a l u e > < / i t e m > < i t e m > < k e y > < s t r i n g > � T i e n e   c o n t r a t a d o   c o n   e s a   I P S   e l   s e r v i c i o   d e   U l t r a s o n i d o ? < / s t r i n g > < / k e y > < v a l u e > < i n t > 6 9 < / i n t > < / v a l u e > < / i t e m > < i t e m > < k e y > < s t r i n g > � T i e n e   c o n t r a t a d o   c o n   e s a   I P S   e l   s e r v i c i o   d e   U n i d a d   d e   c u i d a d o   I < / s t r i n g > < / k e y > < v a l u e > < i n t > 7 0 < / i n t > < / v a l u e > < / i t e m > < i t e m > < k e y > < s t r i n g > � T i e n e   c o n t r a t a d o   c o n   e s a   I P S   e l   s e r v i c i o   d e   U r o l o g � a   -   l i t o t r i p < / s t r i n g > < / k e y > < v a l u e > < i n t > 7 1 < / i n t > < / v a l u e > < / i t e m > < i t e m > < k e y > < s t r i n g > � T i e n e   c o n t r a t a d o   c o n   e s a   I P S   e l   s e r v i c i o   d e   U r o l o g � a   p r o c e d i m i e < / s t r i n g > < / k e y > < v a l u e > < i n t > 7 2 < / i n t > < / v a l u e > < / i t e m > < i t e m > < k e y > < s t r i n g > � T i e n e   c o n t r a t a d o   c o n   e s a   I P S   e l   s e r v i c i o   d e   V a c u n a c i � n ? < / s t r i n g > < / k e y > < v a l u e > < i n t > 7 3 < / i n t > < / v a l u e > < / i t e m > < i t e m > < k e y > < s t r i n g > � L a   m o d a l i d a d   d e   l a   p r e s t a c i � n   d e   s e r v i c i o s   d e   l a   I P S   e s   I n t r a m u < / s t r i n g > < / k e y > < v a l u e > < i n t > 7 4 < / i n t > < / v a l u e > < / i t e m > < i t e m > < k e y > < s t r i n g > � L a   m o d a l i d a d   d e   l a   p r e s t a c i � n   d e   s e r v i c i o s   d e   l a   I P S   e s   I n t r a m 1 < / s t r i n g > < / k e y > < v a l u e > < i n t > 7 5 < / i n t > < / v a l u e > < / i t e m > < i t e m > < k e y > < s t r i n g > � L a   m o d a l i d a d   d e   l a   p r e s t a c i � n   d e   s e r v i c i o s   d e   l a   I P S   e s   I n t r a m 2 < / s t r i n g > < / k e y > < v a l u e > < i n t > 7 6 < / i n t > < / v a l u e > < / i t e m > < i t e m > < k e y > < s t r i n g > � L a   m o d a l i d a d   d e   l a   p r e s t a c i � n   d e   s e r v i c i o s   d e   l a   I P S   e s   E x t r a m u < / s t r i n g > < / k e y > < v a l u e > < i n t > 7 7 < / i n t > < / v a l u e > < / i t e m > < i t e m > < k e y > < s t r i n g > � L a   m o d a l i d a d   d e   l a   p r e s t a c i � n   d e   s e r v i c i o s   d e   l a   I P S   e s   E x t r a m 1 < / s t r i n g > < / k e y > < v a l u e > < i n t > 7 8 < / i n t > < / v a l u e > < / i t e m > < i t e m > < k e y > < s t r i n g > � L a   m o d a l i d a d   d e   l a   p r e s t a c i � n   d e   s e r v i c i o s   d e   l a   I P S   e s   E x t r a m 2 < / s t r i n g > < / k e y > < v a l u e > < i n t > 7 9 < / i n t > < / v a l u e > < / i t e m > < i t e m > < k e y > < s t r i n g > � L a   m o d a l i d a d   d e   l a   p r e s t a c i � n   d e   s e r v i c i o s   d e   l a   I P S   e s   T e l e m e d < / s t r i n g > < / k e y > < v a l u e > < i n t > 8 0 < / i n t > < / v a l u e > < / i t e m > < i t e m > < k e y > < s t r i n g > � L a   m o d a l i d a d   d e   l a   p r e s t a c i � n   d e   s e r v i c i o s   d e   l a   I P S   e s   T e l e m e 1 < / s t r i n g > < / k e y > < v a l u e > < i n t > 8 1 < / i n t > < / v a l u e > < / i t e m > < i t e m > < k e y > < s t r i n g > � L a   m o d a l i d a d   d e   l a   p r e s t a c i � n   d e   s e r v i c i o s   d e   l a   I P S   e s   T e l e m e 2 < / s t r i n g > < / k e y > < v a l u e > < i n t > 8 2 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 2 0 2 2 - 1 2 - 1 5 T 1 2 : 1 4 : 5 7 . 6 5 8 4 0 2 6 - 0 5 : 0 0 < / L a s t P r o c e s s e d T i m e > < / D a t a M o d e l i n g S a n d b o x . S e r i a l i z e d S a n d b o x E r r o r C a c h e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H o j a 1 _ c d b 2 3 d d f - c 6 0 7 - 4 9 e 5 - a a e 2 - 1 f 4 6 f b e 7 5 c 2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 T i p o   R e g i m e n < / s t r i n g > < / k e y > < v a l u e > < i n t > 1 7 3 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 C o d i g o   d e   M u n i c i p i o < / s t r i n g > < / k e y > < v a l u e > < i n t > 2 3 6 < / i n t > < / v a l u e > < / i t e m > < i t e m > < k e y > < s t r i n g > Q u i n q u e n i o s   D A N E < / s t r i n g > < / k e y > < v a l u e > < i n t > 2 2 3 < / i n t > < / v a l u e > < / i t e m > < i t e m > < k e y > < s t r i n g > F E M E N I N O < / s t r i n g > < / k e y > < v a l u e > < i n t > 1 4 9 < / i n t > < / v a l u e > < / i t e m > < i t e m > < k e y > < s t r i n g > M A S C U L I N O < / s t r i n g > < / k e y > < v a l u e > < i n t > 1 6 1 < / i n t > < / v a l u e > < / i t e m > < i t e m > < k e y > < s t r i n g > T o t a l   g e n e r a l < / s t r i n g > < / k e y > < v a l u e > < i n t > 1 6 6 < / i n t > < / v a l u e > < / i t e m > < / C o l u m n W i d t h s > < C o l u m n D i s p l a y I n d e x > < i t e m > < k e y > < s t r i n g > T i p o   R e g i m e n 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 C o d i g o   d e   M u n i c i p i o < / s t r i n g > < / k e y > < v a l u e > < i n t > 3 < / i n t > < / v a l u e > < / i t e m > < i t e m > < k e y > < s t r i n g > Q u i n q u e n i o s   D A N E < / s t r i n g > < / k e y > < v a l u e > < i n t > 4 < / i n t > < / v a l u e > < / i t e m > < i t e m > < k e y > < s t r i n g > F E M E N I N O < / s t r i n g > < / k e y > < v a l u e > < i n t > 5 < / i n t > < / v a l u e > < / i t e m > < i t e m > < k e y > < s t r i n g > M A S C U L I N O < / s t r i n g > < / k e y > < v a l u e > < i n t > 6 < / i n t > < / v a l u e > < / i t e m > < i t e m > < k e y > < s t r i n g > T o t a l   g e n e r a l 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T a b l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 D e p t o / D i s t r i t o < / s t r i n g > < / k e y > < v a l u e > < i n t > 1 8 1 < / i n t > < / v a l u e > < / i t e m > < i t e m > < k e y > < s t r i n g > C � d i g o   d e   d e p a r t a m e n t o   /   d i s t r i t o   d e l   i n d i c a d o r < / s t r i n g > < / k e y > < v a l u e > < i n t > 4 8 5 < / i n t > < / v a l u e > < / i t e m > < i t e m > < k e y > < s t r i n g > T i p o   d e   r � g i m e n   d e   l a   i n f o r m a c i � n   r e p o r t a d a   e n   e l   a r c h i v o < / s t r i n g > < / k e y > < v a l u e > < i n t > 5 8 0 < / i n t > < / v a l u e > < / i t e m > < i t e m > < k e y > < s t r i n g > P r i o r i d a d   1   d e f i n i d a   p a r a   e l   D e p a r t a m e n t o   /   D i s t r i t o < / s t r i n g > < / k e y > < v a l u e > < i n t > 5 2 2 < / i n t > < / v a l u e > < / i t e m > < i t e m > < k e y > < s t r i n g > D e s c r i p c i � n   P r i o r i d a d   1   d e f i n i d a   p a r a   e l   D e p a r t a m e n t o   /   D i s t r i t o < / s t r i n g > < / k e y > < v a l u e > < i n t > 6 3 3 < / i n t > < / v a l u e > < / i t e m > < i t e m > < k e y > < s t r i n g > P a t o l o g � a   R e l a c i o n a d a   a l   C o s t o   d e   P r i o r i d a d   1 < / s t r i n g > < / k e y > < v a l u e > < i n t > 4 6 0 < / i n t > < / v a l u e > < / i t e m > < i t e m > < k e y > < s t r i n g > G r u p o   d e   R i e s g o   d e   l a   P r i o r i d a d   1   d e f i n i d a   p a r a   e l   D e p a r t a m e n t o   /   D i s t r i t o < / s t r i n g > < / k e y > < v a l u e > < i n t > 7 2 6 < / i n t > < / v a l u e > < / i t e m > < i t e m > < k e y > < s t r i n g > D e s c r i p c i � n   G r u p o   d e   R i e s g o   d e   l a   P r i o r i d a d   1   d e f i n i d a   p a r a   e l   D e p a r t a m e n t o   /   D i s t r i t o < / s t r i n g > < / k e y > < v a l u e > < i n t > 8 3 7 < / i n t > < / v a l u e > < / i t e m > < i t e m > < k e y > < s t r i n g > P r i o r i d a d   2   d e f i n i d a   p a r a   e l   D e p a r t a m e n t o   /   D i s t r i t o < / s t r i n g > < / k e y > < v a l u e > < i n t > 5 2 2 < / i n t > < / v a l u e > < / i t e m > < i t e m > < k e y > < s t r i n g > D e s c r i p c i � n   P r i o r i d a d   2   d e f i n i d a   p a r a   e l   D e p a r t a m e n t o   /   D i s t r i t o < / s t r i n g > < / k e y > < v a l u e > < i n t > 6 3 3 < / i n t > < / v a l u e > < / i t e m > < i t e m > < k e y > < s t r i n g > P a t o l o g � a   R e l a c i o n a d a   a l   C o s t o   d e   P r i o r i d a d   2 < / s t r i n g > < / k e y > < v a l u e > < i n t > 4 6 0 < / i n t > < / v a l u e > < / i t e m > < i t e m > < k e y > < s t r i n g > G r u p o   d e   R i e s g o   d e   l a   P r i o r i d a d   2   d e f i n i d a   p a r a   e l   D e p a r t a m e n t o   /   D i s t r i t o < / s t r i n g > < / k e y > < v a l u e > < i n t > 7 2 6 < / i n t > < / v a l u e > < / i t e m > < i t e m > < k e y > < s t r i n g > D e s c r i p c i � n   G r u p o   d e   R i e s g o   d e   l a   P r i o r i d a d   2   d e f i n i d a   p a r a   e l   D e p a r t a m e n t o   /   D i s t r i t o < / s t r i n g > < / k e y > < v a l u e > < i n t > 8 3 7 < / i n t > < / v a l u e > < / i t e m > < i t e m > < k e y > < s t r i n g > P r i o r i d a d   3   d e f i n i d a   p a r a   e l   D e p a r t a m e n t o   /   D i s t r i t o < / s t r i n g > < / k e y > < v a l u e > < i n t > 5 2 2 < / i n t > < / v a l u e > < / i t e m > < i t e m > < k e y > < s t r i n g > D e s c r i p c i � n   P r i o r i d a d   3   d e f i n i d a   p a r a   e l   D e p a r t a m e n t o   /   D i s t r i t o < / s t r i n g > < / k e y > < v a l u e > < i n t > 6 3 3 < / i n t > < / v a l u e > < / i t e m > < i t e m > < k e y > < s t r i n g > P a t o l o g � a   R e l a c i o n a d a   a l   C o s t o   d e   P r i o r i d a d   3 < / s t r i n g > < / k e y > < v a l u e > < i n t > 4 6 0 < / i n t > < / v a l u e > < / i t e m > < i t e m > < k e y > < s t r i n g > G r u p o   d e   R i e s g o   d e   l a   P r i o r i d a d   3   d e f i n i d a   p a r a   e l   D e p a r t a m e n t o   /   D i s t r i t o < / s t r i n g > < / k e y > < v a l u e > < i n t > 7 2 6 < / i n t > < / v a l u e > < / i t e m > < i t e m > < k e y > < s t r i n g > D e s c r i p c i � n   G r u p o   d e   R i e s g o   d e   l a   P r i o r i d a d   3   d e f i n i d a   p a r a   e l   D e p a r t a m e n t o   /   D i s t r i t o < / s t r i n g > < / k e y > < v a l u e > < i n t > 8 3 7 < / i n t > < / v a l u e > < / i t e m > < i t e m > < k e y > < s t r i n g > P r i o r i d a d   4   d e f i n i d a   p a r a   e l   D e p a r t a m e n t o   /   D i s t r i t o < / s t r i n g > < / k e y > < v a l u e > < i n t > 5 2 2 < / i n t > < / v a l u e > < / i t e m > < i t e m > < k e y > < s t r i n g > D e s c r i p c i � n   P r i o r i d a d   4   d e f i n i d a   p a r a   e l   D e p a r t a m e n t o   /   D i s t r i t o < / s t r i n g > < / k e y > < v a l u e > < i n t > 6 3 3 < / i n t > < / v a l u e > < / i t e m > < i t e m > < k e y > < s t r i n g > P a t o l o g � a   R e l a c i o n a d a   a l   C o s t o   d e   P r i o r i d a d   4 < / s t r i n g > < / k e y > < v a l u e > < i n t > 4 6 0 < / i n t > < / v a l u e > < / i t e m > < i t e m > < k e y > < s t r i n g > G r u p o   d e   R i e s g o   d e   l a   P r i o r i d a d   4   d e f i n i d a   p a r a   e l   D e p a r t a m e n t o   /   D i s t r i t o < / s t r i n g > < / k e y > < v a l u e > < i n t > 7 2 6 < / i n t > < / v a l u e > < / i t e m > < i t e m > < k e y > < s t r i n g > D e s c r i p c i � n   G r u p o   d e   R i e s g o   d e   l a   P r i o r i d a d   4   d e f i n i d a   p a r a   e l   D e p a r t a m e n t o   /   D i s t r i t o < / s t r i n g > < / k e y > < v a l u e > < i n t > 8 3 7 < / i n t > < / v a l u e > < / i t e m > < i t e m > < k e y > < s t r i n g > P r i o r i d a d   5   d e f i n i d a   p a r a   e l   D e p a r t a m e n t o   /   D i s t r i t o < / s t r i n g > < / k e y > < v a l u e > < i n t > 5 2 2 < / i n t > < / v a l u e > < / i t e m > < i t e m > < k e y > < s t r i n g > D e s c r i p c i � n   P r i o r i d a d   5   d e f i n i d a   p a r a   e l   D e p a r t a m e n t o   /   D i s t r i t o < / s t r i n g > < / k e y > < v a l u e > < i n t > 6 3 3 < / i n t > < / v a l u e > < / i t e m > < i t e m > < k e y > < s t r i n g > P a t o l o g � a   R e l a c i o n a d a   a l   C o s t o   d e   P r i o r i d a d   5 < / s t r i n g > < / k e y > < v a l u e > < i n t > 4 6 0 < / i n t > < / v a l u e > < / i t e m > < i t e m > < k e y > < s t r i n g > G r u p o   d e   R i e s g o   d e   l a   P r i o r i d a d   5   d e f i n i d a   p a r a   e l   D e p a r t a m e n t o   /   D i s t r i t o < / s t r i n g > < / k e y > < v a l u e > < i n t > 7 2 6 < / i n t > < / v a l u e > < / i t e m > < i t e m > < k e y > < s t r i n g > D e s c r i p c i � n   G r u p o   d e   R i e s g o   d e   l a   P r i o r i d a d   5   d e f i n i d a   p a r a   e l   D e p a r t a m e n t o   /   D i s t r i t o < / s t r i n g > < / k e y > < v a l u e > < i n t > 8 3 7 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 D e p t o / D i s t r i t o < / s t r i n g > < / k e y > < v a l u e > < i n t > 2 < / i n t > < / v a l u e > < / i t e m > < i t e m > < k e y > < s t r i n g > C � d i g o   d e   d e p a r t a m e n t o   /   d i s t r i t o   d e l   i n d i c a d o r < / s t r i n g > < / k e y > < v a l u e > < i n t > 3 < / i n t > < / v a l u e > < / i t e m > < i t e m > < k e y > < s t r i n g > T i p o   d e   r � g i m e n   d e   l a   i n f o r m a c i � n   r e p o r t a d a   e n   e l   a r c h i v o < / s t r i n g > < / k e y > < v a l u e > < i n t > 4 < / i n t > < / v a l u e > < / i t e m > < i t e m > < k e y > < s t r i n g > P r i o r i d a d   1   d e f i n i d a   p a r a   e l   D e p a r t a m e n t o   /   D i s t r i t o < / s t r i n g > < / k e y > < v a l u e > < i n t > 5 < / i n t > < / v a l u e > < / i t e m > < i t e m > < k e y > < s t r i n g > D e s c r i p c i � n   P r i o r i d a d   1   d e f i n i d a   p a r a   e l   D e p a r t a m e n t o   /   D i s t r i t o < / s t r i n g > < / k e y > < v a l u e > < i n t > 6 < / i n t > < / v a l u e > < / i t e m > < i t e m > < k e y > < s t r i n g > P a t o l o g � a   R e l a c i o n a d a   a l   C o s t o   d e   P r i o r i d a d   1 < / s t r i n g > < / k e y > < v a l u e > < i n t > 7 < / i n t > < / v a l u e > < / i t e m > < i t e m > < k e y > < s t r i n g > G r u p o   d e   R i e s g o   d e   l a   P r i o r i d a d   1   d e f i n i d a   p a r a   e l   D e p a r t a m e n t o   /   D i s t r i t o < / s t r i n g > < / k e y > < v a l u e > < i n t > 8 < / i n t > < / v a l u e > < / i t e m > < i t e m > < k e y > < s t r i n g > D e s c r i p c i � n   G r u p o   d e   R i e s g o   d e   l a   P r i o r i d a d   1   d e f i n i d a   p a r a   e l   D e p a r t a m e n t o   /   D i s t r i t o < / s t r i n g > < / k e y > < v a l u e > < i n t > 9 < / i n t > < / v a l u e > < / i t e m > < i t e m > < k e y > < s t r i n g > P r i o r i d a d   2   d e f i n i d a   p a r a   e l   D e p a r t a m e n t o   /   D i s t r i t o < / s t r i n g > < / k e y > < v a l u e > < i n t > 1 0 < / i n t > < / v a l u e > < / i t e m > < i t e m > < k e y > < s t r i n g > D e s c r i p c i � n   P r i o r i d a d   2   d e f i n i d a   p a r a   e l   D e p a r t a m e n t o   /   D i s t r i t o < / s t r i n g > < / k e y > < v a l u e > < i n t > 1 1 < / i n t > < / v a l u e > < / i t e m > < i t e m > < k e y > < s t r i n g > P a t o l o g � a   R e l a c i o n a d a   a l   C o s t o   d e   P r i o r i d a d   2 < / s t r i n g > < / k e y > < v a l u e > < i n t > 1 2 < / i n t > < / v a l u e > < / i t e m > < i t e m > < k e y > < s t r i n g > G r u p o   d e   R i e s g o   d e   l a   P r i o r i d a d   2   d e f i n i d a   p a r a   e l   D e p a r t a m e n t o   /   D i s t r i t o < / s t r i n g > < / k e y > < v a l u e > < i n t > 1 3 < / i n t > < / v a l u e > < / i t e m > < i t e m > < k e y > < s t r i n g > D e s c r i p c i � n   G r u p o   d e   R i e s g o   d e   l a   P r i o r i d a d   2   d e f i n i d a   p a r a   e l   D e p a r t a m e n t o   /   D i s t r i t o < / s t r i n g > < / k e y > < v a l u e > < i n t > 1 4 < / i n t > < / v a l u e > < / i t e m > < i t e m > < k e y > < s t r i n g > P r i o r i d a d   3   d e f i n i d a   p a r a   e l   D e p a r t a m e n t o   /   D i s t r i t o < / s t r i n g > < / k e y > < v a l u e > < i n t > 1 5 < / i n t > < / v a l u e > < / i t e m > < i t e m > < k e y > < s t r i n g > D e s c r i p c i � n   P r i o r i d a d   3   d e f i n i d a   p a r a   e l   D e p a r t a m e n t o   /   D i s t r i t o < / s t r i n g > < / k e y > < v a l u e > < i n t > 1 6 < / i n t > < / v a l u e > < / i t e m > < i t e m > < k e y > < s t r i n g > P a t o l o g � a   R e l a c i o n a d a   a l   C o s t o   d e   P r i o r i d a d   3 < / s t r i n g > < / k e y > < v a l u e > < i n t > 1 7 < / i n t > < / v a l u e > < / i t e m > < i t e m > < k e y > < s t r i n g > G r u p o   d e   R i e s g o   d e   l a   P r i o r i d a d   3   d e f i n i d a   p a r a   e l   D e p a r t a m e n t o   /   D i s t r i t o < / s t r i n g > < / k e y > < v a l u e > < i n t > 1 8 < / i n t > < / v a l u e > < / i t e m > < i t e m > < k e y > < s t r i n g > D e s c r i p c i � n   G r u p o   d e   R i e s g o   d e   l a   P r i o r i d a d   3   d e f i n i d a   p a r a   e l   D e p a r t a m e n t o   /   D i s t r i t o < / s t r i n g > < / k e y > < v a l u e > < i n t > 1 9 < / i n t > < / v a l u e > < / i t e m > < i t e m > < k e y > < s t r i n g > P r i o r i d a d   4   d e f i n i d a   p a r a   e l   D e p a r t a m e n t o   /   D i s t r i t o < / s t r i n g > < / k e y > < v a l u e > < i n t > 2 0 < / i n t > < / v a l u e > < / i t e m > < i t e m > < k e y > < s t r i n g > D e s c r i p c i � n   P r i o r i d a d   4   d e f i n i d a   p a r a   e l   D e p a r t a m e n t o   /   D i s t r i t o < / s t r i n g > < / k e y > < v a l u e > < i n t > 2 1 < / i n t > < / v a l u e > < / i t e m > < i t e m > < k e y > < s t r i n g > P a t o l o g � a   R e l a c i o n a d a   a l   C o s t o   d e   P r i o r i d a d   4 < / s t r i n g > < / k e y > < v a l u e > < i n t > 2 2 < / i n t > < / v a l u e > < / i t e m > < i t e m > < k e y > < s t r i n g > G r u p o   d e   R i e s g o   d e   l a   P r i o r i d a d   4   d e f i n i d a   p a r a   e l   D e p a r t a m e n t o   /   D i s t r i t o < / s t r i n g > < / k e y > < v a l u e > < i n t > 2 3 < / i n t > < / v a l u e > < / i t e m > < i t e m > < k e y > < s t r i n g > D e s c r i p c i � n   G r u p o   d e   R i e s g o   d e   l a   P r i o r i d a d   4   d e f i n i d a   p a r a   e l   D e p a r t a m e n t o   /   D i s t r i t o < / s t r i n g > < / k e y > < v a l u e > < i n t > 2 4 < / i n t > < / v a l u e > < / i t e m > < i t e m > < k e y > < s t r i n g > P r i o r i d a d   5   d e f i n i d a   p a r a   e l   D e p a r t a m e n t o   /   D i s t r i t o < / s t r i n g > < / k e y > < v a l u e > < i n t > 2 5 < / i n t > < / v a l u e > < / i t e m > < i t e m > < k e y > < s t r i n g > D e s c r i p c i � n   P r i o r i d a d   5   d e f i n i d a   p a r a   e l   D e p a r t a m e n t o   /   D i s t r i t o < / s t r i n g > < / k e y > < v a l u e > < i n t > 2 6 < / i n t > < / v a l u e > < / i t e m > < i t e m > < k e y > < s t r i n g > P a t o l o g � a   R e l a c i o n a d a   a l   C o s t o   d e   P r i o r i d a d   5 < / s t r i n g > < / k e y > < v a l u e > < i n t > 2 7 < / i n t > < / v a l u e > < / i t e m > < i t e m > < k e y > < s t r i n g > G r u p o   d e   R i e s g o   d e   l a   P r i o r i d a d   5   d e f i n i d a   p a r a   e l   D e p a r t a m e n t o   /   D i s t r i t o < / s t r i n g > < / k e y > < v a l u e > < i n t > 2 8 < / i n t > < / v a l u e > < / i t e m > < i t e m > < k e y > < s t r i n g > D e s c r i p c i � n   G r u p o   d e   R i e s g o   d e   l a   P r i o r i d a d   5   d e f i n i d a   p a r a   e l   D e p a r t a m e n t o   /   D i s t r i t o 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7 e 9 5 3 d 3 - 8 9 7 4 - 4 4 c 5 - 8 e 3 8 - b 6 9 d d a 6 4 3 d 4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 T D _ D e t a l l e _ R e g _ 7 < / S l i c e r S h e e t N a m e > < S A H o s t H a s h > 1 7 7 9 9 8 9 4 8 2 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5 a 7 4 8 4 0 7 - 6 6 0 9 - 4 9 1 1 - 9 f 3 6 - d 5 f d 4 1 4 7 4 8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 1 8 6 0 8 9 0 8 6 2 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o b l a c i � n _ B D U A _ 2 0 2 2 0 6 3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 i : t y p e = " S a n d b o x E d i t o r M e a s u r e G r i d K e y " & g t ; & l t ; T a b l e N a m e & g t ; P o b l a c i � n _ B D U A _ 2 0 2 2 0 6 3 0 & l t ; / T a b l e N a m e & g t ; & l t ; / K e y & g t ; & l t ; M a i n t a i n e r 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 F E M E N I N O & l t ; / K e y & g t ; & l t ; / D i a g r a m O b j e c t K e y & g t ; & l t ; D i a g r a m O b j e c t K e y & g t ; & l t ; K e y & g t ; M e a s u r e s \ S u m a   d e   F E M E N I N O \ T a g I n f o \ F � r m u l a & l t ; / K e y & g t ; & l t ; / D i a g r a m O b j e c t K e y & g t ; & l t ; D i a g r a m O b j e c t K e y & g t ; & l t ; K e y & g t ; M e a s u r e s \ S u m a   d e   F E M E N I N O \ T a g I n f o \ V a l o r & l t ; / K e y & g t ; & l t ; / D i a g r a m O b j e c t K e y & g t ; & l t ; D i a g r a m O b j e c t K e y & g t ; & l t ; K e y & g t ; M e a s u r e s \ S u m a   d e   M A S C U L I N O & l t ; / K e y & g t ; & l t ; / D i a g r a m O b j e c t K e y & g t ; & l t ; D i a g r a m O b j e c t K e y & g t ; & l t ; K e y & g t ; M e a s u r e s \ S u m a   d e   M A S C U L I N O \ T a g I n f o \ F � r m u l a & l t ; / K e y & g t ; & l t ; / D i a g r a m O b j e c t K e y & g t ; & l t ; D i a g r a m O b j e c t K e y & g t ; & l t ; K e y & g t ; M e a s u r e s \ S u m a   d e   M A S C U L I N O \ T a g I n f o \ V a l o r & l t ; / K e y & g t ; & l t ; / D i a g r a m O b j e c t K e y & g t ; & l t ; D i a g r a m O b j e c t K e y & g t ; & l t ; K e y & g t ; M e a s u r e s \ S u m a   d e   T o t a l   g e n e r a l & l t ; / K e y & g t ; & l t ; / D i a g r a m O b j e c t K e y & g t ; & l t ; D i a g r a m O b j e c t K e y & g t ; & l t ; K e y & g t ; M e a s u r e s \ S u m a   d e   T o t a l   g e n e r a l \ T a g I n f o \ F � r m u l a & l t ; / K e y & g t ; & l t ; / D i a g r a m O b j e c t K e y & g t ; & l t ; D i a g r a m O b j e c t K e y & g t ; & l t ; K e y & g t ; M e a s u r e s \ S u m a   d e   T o t a l   g e n e r a l \ T a g I n f o \ V a l o r & l t ; / K e y & g t ; & l t ; / D i a g r a m O b j e c t K e y & g t ; & l t ; D i a g r a m O b j e c t K e y & g t ; & l t ; K e y & g t ; C o l u m n s \ T i p o   R e g i m e n & l t ; / K e y & g t ; & l t ; / D i a g r a m O b j e c t K e y & g t ; & l t ; D i a g r a m O b j e c t K e y & g t ; & l t ; K e y & g t ; C o l u m n s \ D e p a r t a m e n t o & l t ; / K e y & g t ; & l t ; / D i a g r a m O b j e c t K e y & g t ; & l t ; D i a g r a m O b j e c t K e y & g t ; & l t ; K e y & g t ; C o l u m n s \ M u n i c i p i o & l t ; / K e y & g t ; & l t ; / D i a g r a m O b j e c t K e y & g t ; & l t ; D i a g r a m O b j e c t K e y & g t ; & l t ; K e y & g t ; C o l u m n s \ C o d i g o   d e   M u n i c i p i o & l t ; / K e y & g t ; & l t ; / D i a g r a m O b j e c t K e y & g t ; & l t ; D i a g r a m O b j e c t K e y & g t ; & l t ; K e y & g t ; C o l u m n s \ Q u i n q u e n i o s   D A N E & l t ; / K e y & g t ; & l t ; / D i a g r a m O b j e c t K e y & g t ; & l t ; D i a g r a m O b j e c t K e y & g t ; & l t ; K e y & g t ; C o l u m n s \ F E M E N I N O & l t ; / K e y & g t ; & l t ; / D i a g r a m O b j e c t K e y & g t ; & l t ; D i a g r a m O b j e c t K e y & g t ; & l t ; K e y & g t ; C o l u m n s \ M A S C U L I N O & l t ; / K e y & g t ; & l t ; / D i a g r a m O b j e c t K e y & g t ; & l t ; D i a g r a m O b j e c t K e y & g t ; & l t ; K e y & g t ; C o l u m n s \ T o t a l   g e n e r a l & l t ; / K e y & g t ; & l t ; / D i a g r a m O b j e c t K e y & g t ; & l t ; D i a g r a m O b j e c t K e y & g t ; & l t ; K e y & g t ; L i n k s \ & a m p ; l t ; C o l u m n s \ S u m a   d e   F E M E N I N O & a m p ; g t ; - & a m p ; l t ; M e a s u r e s \ F E M E N I N O & a m p ; g t ; & l t ; / K e y & g t ; & l t ; / D i a g r a m O b j e c t K e y & g t ; & l t ; D i a g r a m O b j e c t K e y & g t ; & l t ; K e y & g t ; L i n k s \ & a m p ; l t ; C o l u m n s \ S u m a   d e   F E M E N I N O & a m p ; g t ; - & a m p ; l t ; M e a s u r e s \ F E M E N I N O & a m p ; g t ; \ C O L U M N & l t ; / K e y & g t ; & l t ; / D i a g r a m O b j e c t K e y & g t ; & l t ; D i a g r a m O b j e c t K e y & g t ; & l t ; K e y & g t ; L i n k s \ & a m p ; l t ; C o l u m n s \ S u m a   d e   F E M E N I N O & a m p ; g t ; - & a m p ; l t ; M e a s u r e s \ F E M E N I N O & a m p ; g t ; \ M E A S U R E & l t ; / K e y & g t ; & l t ; / D i a g r a m O b j e c t K e y & g t ; & l t ; D i a g r a m O b j e c t K e y & g t ; & l t ; K e y & g t ; L i n k s \ & a m p ; l t ; C o l u m n s \ S u m a   d e   M A S C U L I N O & a m p ; g t ; - & a m p ; l t ; M e a s u r e s \ M A S C U L I N O & a m p ; g t ; & l t ; / K e y & g t ; & l t ; / D i a g r a m O b j e c t K e y & g t ; & l t ; D i a g r a m O b j e c t K e y & g t ; & l t ; K e y & g t ; L i n k s \ & a m p ; l t ; C o l u m n s \ S u m a   d e   M A S C U L I N O & a m p ; g t ; - & a m p ; l t ; M e a s u r e s \ M A S C U L I N O & a m p ; g t ; \ C O L U M N & l t ; / K e y & g t ; & l t ; / D i a g r a m O b j e c t K e y & g t ; & l t ; D i a g r a m O b j e c t K e y & g t ; & l t ; K e y & g t ; L i n k s \ & a m p ; l t ; C o l u m n s \ S u m a   d e   M A S C U L I N O & a m p ; g t ; - & a m p ; l t ; M e a s u r e s \ M A S C U L I N O & a m p ; g t ; \ M E A S U R E & l t ; / K e y & g t ; & l t ; / D i a g r a m O b j e c t K e y & g t ; & l t ; D i a g r a m O b j e c t K e y & g t ; & l t ; K e y & g t ; L i n k s \ & a m p ; l t ; C o l u m n s \ S u m a   d e   T o t a l   g e n e r a l & a m p ; g t ; - & a m p ; l t ; M e a s u r e s \ T o t a l   g e n e r a l & a m p ; g t ; & l t ; / K e y & g t ; & l t ; / D i a g r a m O b j e c t K e y & g t ; & l t ; D i a g r a m O b j e c t K e y & g t ; & l t ; K e y & g t ; L i n k s \ & a m p ; l t ; C o l u m n s \ S u m a   d e   T o t a l   g e n e r a l & a m p ; g t ; - & a m p ; l t ; M e a s u r e s \ T o t a l   g e n e r a l & a m p ; g t ; \ C O L U M N & l t ; / K e y & g t ; & l t ; / D i a g r a m O b j e c t K e y & g t ; & l t ; D i a g r a m O b j e c t K e y & g t ; & l t ; K e y & g t ; L i n k s \ & a m p ; l t ; C o l u m n s \ S u m a   d e   T o t a l   g e n e r a l & a m p ; g t ; - & a m p ; l t ; M e a s u r e s \ T o t a l   g e n e r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 F E M E N I N O & l t ; / K e y & g t ; & l t ; / a : K e y & g t ; & l t ; a : V a l u e 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 F E M E N I N O \ T a g I n f o \ F � r m u l a & l t ; / K e y & g t ; & l t ; / a : K e y & g t ; & l t ; a : V a l u e 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 F E M E N I N O \ T a g I n f o \ V a l o r & l t ; / K e y & g t ; & l t ; / a : K e y & g t ; & l t ; a : V a l u e 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 M A S C U L I N O & l t ; / K e y & g t ; & l t ; / a : K e y & g t ; & l t ; a : V a l u e 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 M A S C U L I N O \ T a g I n f o \ F � r m u l a & l t ; / K e y & g t ; & l t ; / a : K e y & g t ; & l t ; a : V a l u e 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 M A S C U L I N O \ T a g I n f o \ V a l o r & l t ; / K e y & g t ; & l t ; / a : K e y & g t ; & l t ; a : V a l u e 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  g e n e r a l & l t ; / K e y & g t ; & l t ; / a : K e y & g t ; & l t ; a : V a l u e 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  g e n e r a l \ T a g I n f o \ F � r m u l a & l t ; / K e y & g t ; & l t ; / a : K e y & g t ; & l t ; a : V a l u e 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  g e n e r a l \ T a g I n f o \ V a l o r & l t ; / K e y & g t ; & l t ; / a : K e y & g t ; & l t ; a : V a l u e 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o   R e g i m e n & l t ; / K e y & g t ; & l t ; / a : K e y & g t ; & l t ; a : V a l u e 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a m e n t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u n i c i p i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g o   d e   M u n i c i p i o & l t ; / K e y & g t ; & l t ; / a : K e y & g t ; & l t ; a : V a l u e 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i n q u e n i o s   D A N E & l t ; / K e y & g t ; & l t ; / a : K e y & g t ; & l t ; a : V a l u e 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M E N I N O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S C U L I N O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 g e n e r a l & l t ; / K e y & g t ; & l t ; / a : K e y & g t ; & l t ; a : V a l u e 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 F E M E N I N O & a m p ; g t ; - & a m p ; l t ; M e a s u r e s \ F E M E N I N O & a m p ; g t ; & l t ; / K e y & g t ; & l t ; / a : K e y & g t ; & l t ; a : V a l u e 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 F E M E N I N O & a m p ; g t ; - & a m p ; l t ; M e a s u r e s \ F E M E N I N O & a m p ; g t ; \ C O L U M N & l t ; / K e y & g t ; & l t ; / a : K e y & g t ; & l t ; a : V a l u e 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 F E M E N I N O & a m p ; g t ; - & a m p ; l t ; M e a s u r e s \ F E M E N I N O & a m p ; g t ; \ M E A S U R E & l t ; / K e y & g t ; & l t ; / a : K e y & g t ; & l t ; a : V a l u e 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 M A S C U L I N O & a m p ; g t ; - & a m p ; l t ; M e a s u r e s \ M A S C U L I N O & a m p ; g t ; & l t ; / K e y & g t ; & l t ; / a : K e y & g t ; & l t ; a : V a l u e 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 M A S C U L I N O & a m p ; g t ; - & a m p ; l t ; M e a s u r e s \ M A S C U L I N O & a m p ; g t ; \ C O L U M N & l t ; / K e y & g t ; & l t ; / a : K e y & g t ; & l t ; a : V a l u e 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 M A S C U L I N O & a m p ; g t ; - & a m p ; l t ; M e a s u r e s \ M A S C U L I N O & a m p ; g t ; \ M E A S U R E & l t ; / K e y & g t ; & l t ; / a : K e y & g t ; & l t ; a : V a l u e 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  g e n e r a l & a m p ; g t ; - & a m p ; l t ; M e a s u r e s \ T o t a l   g e n e r a l & a m p ; g t ; & l t ; / K e y & g t ; & l t ; / a : K e y & g t ; & l t ; a : V a l u e 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  g e n e r a l & a m p ; g t ; - & a m p ; l t ; M e a s u r e s \ T o t a l   g e n e r a l & a m p ; g t ; \ C O L U M N & l t ; / K e y & g t ; & l t ; / a : K e y & g t ; & l t ; a : V a l u e 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  g e n e r a l & a m p ; g t ; - & a m p ; l t ; M e a s u r e s \ T o t a l   g e n e r a l & a m p ; g t ; \ M E A S U R E & l t ; / K e y & g t ; & l t ; / a : K e y & g t ; & l t ; a : V a l u e 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D _ D e p t o _ D t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 i : t y p e = " S a n d b o x E d i t o r M e a s u r e G r i d K e y " & g t ; & l t ; T a b l e N a m e & g t ; B D _ D e p t o _ D t o & l t ; / T a b l e N a m e & g t ; & l t ; / K e y & g t ; & l t ; M a i n t a i n e r 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e p a r t a m e n t o & l t ; / K e y & g t ; & l t ; / D i a g r a m O b j e c t K e y & g t ; & l t ; D i a g r a m O b j e c t K e y & g t ; & l t ; K e y & g t ; C o l u m n s \ D e p t o / D i s t r i t o & l t ; / K e y & g t ; & l t ; / D i a g r a m O b j e c t K e y & g t ; & l t ; D i a g r a m O b j e c t K e y & g t ; & l t ; K e y & g t ; C o l u m n s \ C � d i g o   D e p t o / D i s t r i t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a m e n t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t o / D i s t r i t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 D e p t o / D i s t r i t o & l t ; / K e y & g t ; & l t ; / a : K e y & g t ; & l t ; a : V a l u e 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 i : t y p e = " M e a s u r e D i a g r a m S a n d b o x A d a p t e r " & g t ; & l t ; T a b l e N a m e & g t ; R e g i s t r o  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 i : t y p e = " S a n d b o x E d i t o r M e a s u r e G r i d K e y " & g t ; & l t ; T a b l e N a m e & g t ; R e g i s t r o   5 & l t ; / T a b l e N a m e & g t ; & l t ; / K e y & g t ; & l t ; M a i n t a i n e r 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� g i m e n & l t ; / K e y & g t ; & l t ; / D i a g r a m O b j e c t K e y & g t ; & l t ; D i a g r a m O b j e c t K e y & g t ; & l t ; K e y & g t ; C o l u m n s \ D e p a r t a m e n t o & l t ; / K e y & g t ; & l t ; / D i a g r a m O b j e c t K e y & g t ; & l t ; D i a g r a m O b j e c t K e y & g t ; & l t ; K e y & g t ; C o l u m n s \ D e p t o / D i s t r i t o & l t ; / K e y & g t ; & l t ; / D i a g r a m O b j e c t K e y & g t ; & l t ; D i a g r a m O b j e c t K e y & g t ; & l t ; K e y & g t ; C o l u m n s \ C � d i g o   d e   d e p a r t a m e n t o   / D i s t r i t o & l t ; / K e y & g t ; & l t ; / D i a g r a m O b j e c t K e y & g t ; & l t ; D i a g r a m O b j e c t K e y & g t ; & l t ; K e y & g t ; C o l u m n s \ C � d i g o   d e l   D i a g n � s t i c o   d e   l a   p r i m e r a   p a t o l o g � a   d e   a l t o   c o s t o & l t ; / K e y & g t ; & l t ; / D i a g r a m O b j e c t K e y & g t ; & l t ; D i a g r a m O b j e c t K e y & g t ; & l t ; K e y & g t ; C o l u m n s \ D e s c r i p c i � n   C � d i g o   d e l   D i a g n � s t i c o   d e   l a   p r i m e r a   p a t o l o g � a   d e   a l t o   c o s t o & l t ; / K e y & g t ; & l t ; / D i a g r a m O b j e c t K e y & g t ; & l t ; D i a g r a m O b j e c t K e y & g t ; & l t ; K e y & g t ; C o l u m n s \ C o s t o   t o t a l   p a r a   l a   E A P B   p o r   l a   p r i m e r a   p a t o l o g � a   d e   a l t o   c o s t o & l t ; / K e y & g t ; & l t ; / D i a g r a m O b j e c t K e y & g t ; & l t ; D i a g r a m O b j e c t K e y & g t ; & l t ; K e y & g t ; C o l u m n s \ N � m e r o   d e   p e r s o n a s   e n   l a   E A P B   a f e c t a d a s   p o r   l a   p r i m e r a   p a t o l o g � a   d e   a l t o   c o s t o . & l t ; / K e y & g t ; & l t ; / D i a g r a m O b j e c t K e y & g t ; & l t ; D i a g r a m O b j e c t K e y & g t ; & l t ; K e y & g t ; C o l u m n s \ C � d i g o   d e l   D i a g n � s t i c o   d e   l a   s e g u n d a   p a t o l o g � a   d e   a l t o   c o s t o & l t ; / K e y & g t ; & l t ; / D i a g r a m O b j e c t K e y & g t ; & l t ; D i a g r a m O b j e c t K e y & g t ; & l t ; K e y & g t ; C o l u m n s \ D e s c r i p c i � n   C � d i g o   d e l   D i a g n � s t i c o   d e   l a   s e g u n d a   p a t o l o g � a   d e   a l t o   c o s t o & l t ; / K e y & g t ; & l t ; / D i a g r a m O b j e c t K e y & g t ; & l t ; D i a g r a m O b j e c t K e y & g t ; & l t ; K e y & g t ; C o l u m n s \ C o s t o   t o t a l   p a r a   l a   E A P B   p o r   l a   s e g u n d a   p a t o l o g � a   d e   a l t o   c o s t o & l t ; / K e y & g t ; & l t ; / D i a g r a m O b j e c t K e y & g t ; & l t ; D i a g r a m O b j e c t K e y & g t ; & l t ; K e y & g t ; C o l u m n s \ N � m e r o   d e   p e r s o n a s   e n   l a   E A P B   a f e c t a d a s   p o r   l a   s e g u n d a   p a t o l o g � a   d e   a l t o   c o s t o . & l t ; / K e y & g t ; & l t ; / D i a g r a m O b j e c t K e y & g t ; & l t ; D i a g r a m O b j e c t K e y & g t ; & l t ; K e y & g t ; C o l u m n s \ C � d i g o   d e l   D i a g n � s t i c o   d e   l a   t e r c e r a   p a t o l o g � a   d e   a l t o   c o s t o & l t ; / K e y & g t ; & l t ; / D i a g r a m O b j e c t K e y & g t ; & l t ; D i a g r a m O b j e c t K e y & g t ; & l t ; K e y & g t ; C o l u m n s \ D e s c r i p c i � n   C � d i g o   d e l   D i a g n � s t i c o   d e   l a   t e r c e r a   p a t o l o g � a   d e   a l t o   c o s t o & l t ; / K e y & g t ; & l t ; / D i a g r a m O b j e c t K e y & g t ; & l t ; D i a g r a m O b j e c t K e y & g t ; & l t ; K e y & g t ; C o l u m n s \ C o s t o   t o t a l   p a r a   l a   E A P B   p o r   l a   t e r c e r a   p a t o l o g � a   d e   a l t o   c o s t o & l t ; / K e y & g t ; & l t ; / D i a g r a m O b j e c t K e y & g t ; & l t ; D i a g r a m O b j e c t K e y & g t ; & l t ; K e y & g t ; C o l u m n s \ N � m e r o   d e   p e r s o n a s   e n   l a   E A P B   a f e c t a d a s   p o r   l a   t e r c e r a   p a t o l o g � a   d e   a l t o   c o s t o . & l t ; / K e y & g t ; & l t ; / D i a g r a m O b j e c t K e y & g t ; & l t ; D i a g r a m O b j e c t K e y & g t ; & l t ; K e y & g t ; C o l u m n s \ C � d i g o   d e l   D i a g n � s t i c o   d e   l a   c u a r t a   p a t o l o g � a   d e   a l t o   c o s t o & l t ; / K e y & g t ; & l t ; / D i a g r a m O b j e c t K e y & g t ; & l t ; D i a g r a m O b j e c t K e y & g t ; & l t ; K e y & g t ; C o l u m n s \ D e s c r i p c i � n   C � d i g o   d e l   D i a g n � s t i c o   d e   l a   c u a r t a   p a t o l o g � a   d e   a l t o   c o s t o & l t ; / K e y & g t ; & l t ; / D i a g r a m O b j e c t K e y & g t ; & l t ; D i a g r a m O b j e c t K e y & g t ; & l t ; K e y & g t ; C o l u m n s \ C o s t o   t o t a l   p a r a   l a   E A P B   p o r   l a   c u a r t a   p a t o l o g � a   d e   a l t o   c o s t o & l t ; / K e y & g t ; & l t ; / D i a g r a m O b j e c t K e y & g t ; & l t ; D i a g r a m O b j e c t K e y & g t ; & l t ; K e y & g t ; C o l u m n s \ N � m e r o   d e   p e r s o n a s   e n   l a   E A P B   a f e c t a d a s   p o r   l a   c u a r t a   p a t o l o g � a   d e   a l t o   c o s t o . & l t ; / K e y & g t ; & l t ; / D i a g r a m O b j e c t K e y & g t ; & l t ; D i a g r a m O b j e c t K e y & g t ; & l t ; K e y & g t ; C o l u m n s \ C � d i g o   d e l   D i a g n � s t i c o   d e   l a   q u i n t a   p a t o l o g � a   d e   a l t o   c o s t o & l t ; / K e y & g t ; & l t ; / D i a g r a m O b j e c t K e y & g t ; & l t ; D i a g r a m O b j e c t K e y & g t ; & l t ; K e y & g t ; C o l u m n s \ D e s c r i p c i � n   C � d i g o   d e l   D i a g n � s t i c o   d e   l a   q u i n t a   p a t o l o g � a   d e   a l t o   c o s t o & l t ; / K e y & g t ; & l t ; / D i a g r a m O b j e c t K e y & g t ; & l t ; D i a g r a m O b j e c t K e y & g t ; & l t ; K e y & g t ; C o l u m n s \ C o s t o   t o t a l   p a r a   l a   E A P B   p o r   l a   q u i n t a   p a t o l o g � a   d e   a l t o   c o s t o & l t ; / K e y & g t ; & l t ; / D i a g r a m O b j e c t K e y & g t ; & l t ; D i a g r a m O b j e c t K e y & g t ; & l t ; K e y & g t ; C o l u m n s \ N � m e r o   d e   p e r s o n a s   e n   l a   E A P B   a f e c t a d a s   p o r   l a   q u i n t a   p a t o l o g � a   d e   a l t o   c o s t o . & l t ; / K e y & g t ; & l t ; / D i a g r a m O b j e c t K e y & g t ; & l t ; D i a g r a m O b j e c t K e y & g t ; & l t ; K e y & g t ; C o l u m n s \ C � d i g o   d e l   D i a g n � s t i c o   d e l   p r i m e r   e v e n t o   d e   a l t o   c o s t o & l t ; / K e y & g t ; & l t ; / D i a g r a m O b j e c t K e y & g t ; & l t ; D i a g r a m O b j e c t K e y & g t ; & l t ; K e y & g t ; C o l u m n s \ D e s c r i p c i � n   C � d i g o   d e l   D i a g n � s t i c o   d e l   p r i m e r   e v e n t o   d e   a l t o   c o s t o & l t ; / K e y & g t ; & l t ; / D i a g r a m O b j e c t K e y & g t ; & l t ; D i a g r a m O b j e c t K e y & g t ; & l t ; K e y & g t ; C o l u m n s \ C o s t o   t o t a l   p a r a   l a   E A P B   p o r   e l   p r i m e r   e v e n t o   d e   a l t o   c o s t o & l t ; / K e y & g t ; & l t ; / D i a g r a m O b j e c t K e y & g t ; & l t ; D i a g r a m O b j e c t K e y & g t ; & l t ; K e y & g t ; C o l u m n s \ N � m e r o   d e   p e r s o n a s   e n   l a   E A P B   a f e c t a d a s   p o r   e l   p r i m e r   e v e n t o   d e   a l t o   c o s t o . & l t ; / K e y & g t ; & l t ; / D i a g r a m O b j e c t K e y & g t ; & l t ; D i a g r a m O b j e c t K e y & g t ; & l t ; K e y & g t ; C o l u m n s \ C � d i g o   d e l   D i a g n � s t i c o   d e l   s e g u n d o   e v e n t o   d e   a l t o   c o s t o & l t ; / K e y & g t ; & l t ; / D i a g r a m O b j e c t K e y & g t ; & l t ; D i a g r a m O b j e c t K e y & g t ; & l t ; K e y & g t ; C o l u m n s \ D e s c r i p c i � n   C � d i g o   d e l   D i a g n � s t i c o   d e l   s e g u n d o   e v e n t o   d e   a l t o   c o s t o & l t ; / K e y & g t ; & l t ; / D i a g r a m O b j e c t K e y & g t ; & l t ; D i a g r a m O b j e c t K e y & g t ; & l t ; K e y & g t ; C o l u m n s \ C o s t o   t o t a l   p a r a   l a   E A P B   p o r   e l   s e g u n d o   e v e n t o   d e   a l t o   c o s t o & l t ; / K e y & g t ; & l t ; / D i a g r a m O b j e c t K e y & g t ; & l t ; D i a g r a m O b j e c t K e y & g t ; & l t ; K e y & g t ; C o l u m n s \ N � m e r o   d e   p e r s o n a s   e n   l a   E A P B   a f e c t a d a s   p o r   e l   s e g u n d o   e v e n t o   d e   a l t o   c o s t o . & l t ; / K e y & g t ; & l t ; / D i a g r a m O b j e c t K e y & g t ; & l t ; D i a g r a m O b j e c t K e y & g t ; & l t ; K e y & g t ; C o l u m n s \ C � d i g o   d e l   D i a g n � s t i c o   d e l   t e r c e r   e v e n t o   d e   a l t o   c o s t o & l t ; / K e y & g t ; & l t ; / D i a g r a m O b j e c t K e y & g t ; & l t ; D i a g r a m O b j e c t K e y & g t ; & l t ; K e y & g t ; C o l u m n s \ D e s c r i p c i � n   C � d i g o   d e l   D i a g n � s t i c o   d e l   t e r c e r   e v e n t o   d e   a l t o   c o s t o & l t ; / K e y & g t ; & l t ; / D i a g r a m O b j e c t K e y & g t ; & l t ; D i a g r a m O b j e c t K e y & g t ; & l t ; K e y & g t ; C o l u m n s \ C o s t o   t o t a l   p a r a   l a   E A P B   p o r   e l   t e r c e r   e v e n t o   d e   a l t o   c o s t o & l t ; / K e y & g t ; & l t ; / D i a g r a m O b j e c t K e y & g t ; & l t ; D i a g r a m O b j e c t K e y & g t ; & l t ; K e y & g t ; C o l u m n s \ N � m e r o   d e   p e r s o n a s   e n   l a   E A P B   a f e c t a d a s   p o r   e l   t e r c e r   e v e n t o   d e   a l t o   c o s t o . & l t ; / K e y & g t ; & l t ; / D i a g r a m O b j e c t K e y & g t ; & l t ; D i a g r a m O b j e c t K e y & g t ; & l t ; K e y & g t ; C o l u m n s \ C � d i g o   d e l   D i a g n � s t i c o   d e l   c u a r t o   e v e n t o   d e   a l t o   c o s t o & l t ; / K e y & g t ; & l t ; / D i a g r a m O b j e c t K e y & g t ; & l t ; D i a g r a m O b j e c t K e y & g t ; & l t ; K e y & g t ; C o l u m n s \ D e s c r i p c i � n   C � d i g o   d e l   D i a g n � s t i c o   d e l   c u a r t o   e v e n t o   d e   a l t o   c o s t o & l t ; / K e y & g t ; & l t ; / D i a g r a m O b j e c t K e y & g t ; & l t ; D i a g r a m O b j e c t K e y & g t ; & l t ; K e y & g t ; C o l u m n s \ C o s t o   t o t a l   p a r a   l a   E A P B   p o r   e l   c u a r t o   e v e n t o   d e   a l t o   c o s t o & l t ; / K e y & g t ; & l t ; / D i a g r a m O b j e c t K e y & g t ; & l t ; D i a g r a m O b j e c t K e y & g t ; & l t ; K e y & g t ; C o l u m n s \ N � m e r o   d e   p e r s o n a s   e n   l a   E A P B   a f e c t a d a s   p o r   e l   c u a r t o   e v e n t o   d e   a l t o   c o s t o . & l t ; / K e y & g t ; & l t ; / D i a g r a m O b j e c t K e y & g t ; & l t ; D i a g r a m O b j e c t K e y & g t ; & l t ; K e y & g t ; C o l u m n s \ C � d i g o   d e l   D i a g n � s t i c o   d e l   q u i n t o   e v e n t o   d e   a l t o   c o s t o & l t ; / K e y & g t ; & l t ; / D i a g r a m O b j e c t K e y & g t ; & l t ; D i a g r a m O b j e c t K e y & g t ; & l t ; K e y & g t ; C o l u m n s \ D e s c r i p c i � n   C � d i g o   d e l   D i a g n � s t i c o   d e l   q u i n t o   e v e n t o   d e   a l t o   c o s t o & l t ; / K e y & g t ; & l t ; / D i a g r a m O b j e c t K e y & g t ; & l t ; D i a g r a m O b j e c t K e y & g t ; & l t ; K e y & g t ; C o l u m n s \ C o s t o   t o t a l   p a r a   l a   E A P B   p o r   e l   q u i n t o   e v e n t o   d e   a l t o   c o s t o & l t ; / K e y & g t ; & l t ; / D i a g r a m O b j e c t K e y & g t ; & l t ; D i a g r a m O b j e c t K e y & g t ; & l t ; K e y & g t ; C o l u m n s \ N � m e r o   d e   p e r s o n a s   e n   l a   E A P B   a f e c t a d a s   p o r   e l   q u i n t o   e v e n t o   d e   a l t o   c o s t o .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� g i m e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a m e n t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t o / D i s t r i t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  d e p a r t a m e n t o   / D i s t r i t o & l t ; / K e y & g t ; & l t ; / a : K e y & g t ; & l t ; a : V a l u e 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  l a   p r i m e r a   p a t o l o g � a   d e   a l t o   c o s t o & l t ; / K e y & g t ; & l t ; / a : K e y & g t ; & l t ; a : V a l u e 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  l a   p r i m e r a   p a t o l o g � a   d e   a l t o   c o s t o & l t ; / K e y & g t ; & l t ; / a : K e y & g t ; & l t ; a : V a l u e 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 l a   p r i m e r a   p a t o l o g � a   d e   a l t o   c o s t o & l t ; / K e y & g t ; & l t ; / a : K e y & g t ; & l t ; a : V a l u e 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 l a   p r i m e r a   p a t o l o g � a   d e   a l t o   c o s t o . & l t ; / K e y & g t ; & l t ; / a : K e y & g t ; & l t ; a : V a l u e 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  l a   s e g u n d a   p a t o l o g � a   d e   a l t o   c o s t o & l t ; / K e y & g t ; & l t ; / a : K e y & g t ; & l t ; a : V a l u e 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  l a   s e g u n d a   p a t o l o g � a   d e   a l t o   c o s t o & l t ; / K e y & g t ; & l t ; / a : K e y & g t ; & l t ; a : V a l u e 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 l a   s e g u n d a   p a t o l o g � a   d e   a l t o   c o s t o & l t ; / K e y & g t ; & l t ; / a : K e y & g t ; & l t ; a : V a l u e 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 l a   s e g u n d a   p a t o l o g � a   d e   a l t o   c o s t o . & l t ; / K e y & g t ; & l t ; / a : K e y & g t ; & l t ; a : V a l u e 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  l a   t e r c e r a   p a t o l o g � a   d e   a l t o   c o s t o & l t ; / K e y & g t ; & l t ; / a : K e y & g t ; & l t ; a : V a l u e 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  l a   t e r c e r a   p a t o l o g � a   d e   a l t o   c o s t o & l t ; / K e y & g t ; & l t ; / a : K e y & g t ; & l t ; a : V a l u e 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 l a   t e r c e r a   p a t o l o g � a   d e   a l t o   c o s t o & l t ; / K e y & g t ; & l t ; / a : K e y & g t ; & l t ; a : V a l u e 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 l a   t e r c e r a   p a t o l o g � a   d e   a l t o   c o s t o . & l t ; / K e y & g t ; & l t ; / a : K e y & g t ; & l t ; a : V a l u e 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  l a   c u a r t a   p a t o l o g � a   d e   a l t o   c o s t o & l t ; / K e y & g t ; & l t ; / a : K e y & g t ; & l t ; a : V a l u e 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  l a   c u a r t a   p a t o l o g � a   d e   a l t o   c o s t o & l t ; / K e y & g t ; & l t ; / a : K e y & g t ; & l t ; a : V a l u e 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 l a   c u a r t a   p a t o l o g � a   d e   a l t o   c o s t o & l t ; / K e y & g t ; & l t ; / a : K e y & g t ; & l t ; a : V a l u e 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 l a   c u a r t a   p a t o l o g � a   d e   a l t o   c o s t o . & l t ; / K e y & g t ; & l t ; / a : K e y & g t ; & l t ; a : V a l u e 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  l a   q u i n t a   p a t o l o g � a   d e   a l t o   c o s t o & l t ; / K e y & g t ; & l t ; / a : K e y & g t ; & l t ; a : V a l u e 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  l a   q u i n t a   p a t o l o g � a   d e   a l t o   c o s t o & l t ; / K e y & g t ; & l t ; / a : K e y & g t ; & l t ; a : V a l u e 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 l a   q u i n t a   p a t o l o g � a   d e   a l t o   c o s t o & l t ; / K e y & g t ; & l t ; / a : K e y & g t ; & l t ; a : V a l u e 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 l a   q u i n t a   p a t o l o g � a   d e   a l t o   c o s t o . & l t ; / K e y & g t ; & l t ; / a : K e y & g t ; & l t ; a : V a l u e 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 d e l   p r i m e r   e v e n t o   d e   a l t o   c o s t o & l t ; / K e y & g t ; & l t ; / a : K e y & g t ; & l t ; a : V a l u e 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 d e l   p r i m e r   e v e n t o   d e   a l t o   c o s t o & l t ; / K e y & g t ; & l t ; / a : K e y & g t ; & l t ; a : V a l u e 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 e l   p r i m e r   e v e n t o   d e   a l t o   c o s t o & l t ; / K e y & g t ; & l t ; / a : K e y & g t ; & l t ; a : V a l u e 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 e l   p r i m e r   e v e n t o   d e   a l t o   c o s t o . & l t ; / K e y & g t ; & l t ; / a : K e y & g t ; & l t ; a : V a l u e 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 d e l   s e g u n d o   e v e n t o   d e   a l t o   c o s t o & l t ; / K e y & g t ; & l t ; / a : K e y & g t ; & l t ; a : V a l u e 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 d e l   s e g u n d o   e v e n t o   d e   a l t o   c o s t o & l t ; / K e y & g t ; & l t ; / a : K e y & g t ; & l t ; a : V a l u e 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 e l   s e g u n d o   e v e n t o   d e   a l t o   c o s t o & l t ; / K e y & g t ; & l t ; / a : K e y & g t ; & l t ; a : V a l u e 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 e l   s e g u n d o   e v e n t o   d e   a l t o   c o s t o . & l t ; / K e y & g t ; & l t ; / a : K e y & g t ; & l t ; a : V a l u e 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 d e l   t e r c e r   e v e n t o   d e   a l t o   c o s t o & l t ; / K e y & g t ; & l t ; / a : K e y & g t ; & l t ; a : V a l u e 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 d e l   t e r c e r   e v e n t o   d e   a l t o   c o s t o & l t ; / K e y & g t ; & l t ; / a : K e y & g t ; & l t ; a : V a l u e 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 e l   t e r c e r   e v e n t o   d e   a l t o   c o s t o & l t ; / K e y & g t ; & l t ; / a : K e y & g t ; & l t ; a : V a l u e 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 e l   t e r c e r   e v e n t o   d e   a l t o   c o s t o . & l t ; / K e y & g t ; & l t ; / a : K e y & g t ; & l t ; a : V a l u e 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 d e l   c u a r t o   e v e n t o   d e   a l t o   c o s t o & l t ; / K e y & g t ; & l t ; / a : K e y & g t ; & l t ; a : V a l u e 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 d e l   c u a r t o   e v e n t o   d e   a l t o   c o s t o & l t ; / K e y & g t ; & l t ; / a : K e y & g t ; & l t ; a : V a l u e 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 e l   c u a r t o   e v e n t o   d e   a l t o   c o s t o & l t ; / K e y & g t ; & l t ; / a : K e y & g t ; & l t ; a : V a l u e 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 e l   c u a r t o   e v e n t o   d e   a l t o   c o s t o . & l t ; / K e y & g t ; & l t ; / a : K e y & g t ; & l t ; a : V a l u e 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 d e l   D i a g n � s t i c o   d e l   q u i n t o   e v e n t o   d e   a l t o   c o s t o & l t ; / K e y & g t ; & l t ; / a : K e y & g t ; & l t ; a : V a l u e 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n   C � d i g o   d e l   D i a g n � s t i c o   d e l   q u i n t o   e v e n t o   d e   a l t o   c o s t o & l t ; / K e y & g t ; & l t ; / a : K e y & g t ; & l t ; a : V a l u e 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s t o   t o t a l   p a r a   l a   E A P B   p o r   e l   q u i n t o   e v e n t o   d e   a l t o   c o s t o & l t ; / K e y & g t ; & l t ; / a : K e y & g t ; & l t ; a : V a l u e 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m e r o   d e   p e r s o n a s   e n   l a   E A P B   a f e c t a d a s   p o r   e l   q u i n t o   e v e n t o   d e   a l t o   c o s t o . & l t ; / K e y & g t ; & l t ; / a : K e y & g t ; & l t ; a : V a l u e 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D _ M u n i c i p i o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 i : t y p e = " S a n d b o x E d i t o r M e a s u r e G r i d K e y " & g t ; & l t ; T a b l e N a m e & g t ; B D _ M u n i c i p i o s & l t ; / T a b l e N a m e & g t ; & l t ; / K e y & g t ; & l t ; M a i n t a i n e r 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e p a r t a m e n t o & l t ; / K e y & g t ; & l t ; / D i a g r a m O b j e c t K e y & g t ; & l t ; D i a g r a m O b j e c t K e y & g t ; & l t ; K e y & g t ; C o l u m n s \ M u n i c i p i o & l t ; / K e y & g t ; & l t ; / D i a g r a m O b j e c t K e y & g t ; & l t ; D i a g r a m O b j e c t K e y & g t ; & l t ; K e y & g t ; C o l u m n s \ C � d i g o   d e   m u n i c i p i o & l t ; / K e y & g t ; & l t ; / D i a g r a m O b j e c t K e y & g t ; & l t ; D i a g r a m O b j e c t K e y & g t ; & l t ; K e y & g t ; C o l u m n s \ D e p t o / D i s t r i t o & l t ; / K e y & g t ; & l t ; / D i a g r a m O b j e c t K e y & g t ; & l t ; D i a g r a m O b j e c t K e y & g t ; & l t ; K e y & g t ; C o l u m n s \ C � d i g o   D e p t o / D i s t r i t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a m e n t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u n i c i p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  m u n i c i p i o & l t ; / K e y & g t ; & l t ; / a : K e y & g t ; & l t ; a : V a l u e 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t o / D i s t r i t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� d i g o   D e p t o / D i s t r i t o & l t ; / K e y & g t ; & l t ; / a : K e y & g t ; & l t ; a : V a l u e 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O r d e r " > < C u s t o m C o n t e n t > H o j a 1 _ c d b 2 3 d d f - c 6 0 7 - 4 9 e 5 - a a e 2 - 1 f 4 6 f b e 7 5 c 2 e , H o j a 1 _ f a d c 0 7 d 7 - 9 1 7 f - 4 a 1 4 - 9 b 4 3 - 1 3 4 8 0 e b 7 6 6 2 1 , R e g i s t r o   3 _ 8 2 1 9 5 f 3 3 - 9 4 3 d - 4 e a f - a 3 8 d - d 1 5 8 e 9 e c 5 6 d 9 , R e g i s t r o   7 _ f 5 7 6 2 3 8 0 - 9 4 8 a - 4 f c 9 - 8 c 8 c - b 4 5 8 2 4 4 f e 9 6 2 , R e g i s t r o   8 _ 8 6 1 1 9 5 b 8 - 7 b b f - 4 f a 2 - a a 1 1 - 2 9 0 b 4 4 1 f 9 2 8 0 , R e g i s t r o   6 _ 6 3 2 4 8 d 5 0 - a 6 b 2 - 4 2 6 a - 9 5 7 6 - 2 9 3 7 4 1 8 8 e 6 f 2 , R e g i s t r o   7 1 _ 1 c 1 b f 8 7 6 - e 1 9 1 - 4 7 c 2 - 8 3 b 4 - a a 6 d a a 4 d e c 1 b , L l a v e   R � g i m e n _ 2 f f 1 5 2 0 4 - 8 9 b b - 4 4 4 4 - 8 b b 3 - 4 8 e e 4 c 5 f a f 6 c , T a b l a 1 , T a b l a 2 , T a b l a 3 , T a b l a 4 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R e g i s t r o   6 _ 6 3 2 4 8 d 5 0 - a 6 b 2 - 4 2 6 a - 9 5 7 6 - 2 9 3 7 4 1 8 8 e 6 f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< / s t r i n g > < / k e y > < v a l u e > < i n t > 2 3 5 < / i n t > < / v a l u e > < / i t e m > < i t e m > < k e y > < s t r i n g > A � o   d e   p r e s t a c i � n   d e l   s e r v i c i o < / s t r i n g > < / k e y > < v a l u e > < i n t > 3 2 2 < / i n t > < / v a l u e > < / i t e m > < i t e m > < k e y > < s t r i n g > I d e n t i f i c a d o r   d e l   u s u a r i o   e n   l a   B D U A < / s t r i n g > < / k e y > < v a l u e > < i n t > 3 8 0 < / i n t > < / v a l u e > < / i t e m > < i t e m > < k e y > < s t r i n g > C o s t o   t o t a l   a n u a l   d e   l a   p r e s t a c i � n   d e   s e r v i c i o s   a l   u s u a r i o # < / s t r i n g > < / k e y > < v a l u e > < i n t > 5 7 1 < / i n t > < / v a l u e > < / i t e m > < i t e m > < k e y > < s t r i n g > D e s c r i p c i � n   C � d i g o   d e l   D i a g n � s t i c o   1 < / s t r i n g > < / k e y > < v a l u e > < i n t > 3 8 3 < / i n t > < / v a l u e > < / i t e m > < i t e m > < k e y > < s t r i n g > D e s c r i p c i � n   d e l   D i a g n � s t i c o   1 < / s t r i n g > < / k e y > < v a l u e > < i n t > 3 1 5 < / i n t > < / v a l u e > < / i t e m > < i t e m > < k e y > < s t r i n g > E l   d i a g n � s t i c o   1   f u e   c a t a l o g a d o   c o m o   p a t o l o g � a   d e   a l t o   c o s t o   o   e < / s t r i n g > < / k e y > < v a l u e > < i n t > 6 3 1 < / i n t > < / v a l u e > < / i t e m > < i t e m > < k e y > < s t r i n g > C � d i g o   d e l   D i a g n � s t i c o   2 < / s t r i n g > < / k e y > < v a l u e > < i n t > 2 7 2 < / i n t > < / v a l u e > < / i t e m > < i t e m > < k e y > < s t r i n g > D e s c r i p c i � n   d e l   D i a g n � s t i c o   2 < / s t r i n g > < / k e y > < v a l u e > < i n t > 3 1 5 < / i n t > < / v a l u e > < / i t e m > < i t e m > < k e y > < s t r i n g > E l   d i a g n � s t i c o   2   f u e   c a t a l o g a d o   c o m o   p a t o l o g � a   d e   a l t o   c o s t o   o   e < / s t r i n g > < / k e y > < v a l u e > < i n t > 6 3 1 < / i n t > < / v a l u e > < / i t e m > < i t e m > < k e y > < s t r i n g > C � d i g o   d e l   D i a g n � s t i c o   3 < / s t r i n g > < / k e y > < v a l u e > < i n t > 2 7 2 < / i n t > < / v a l u e > < / i t e m > < i t e m > < k e y > < s t r i n g > D e s c r i p c i � n   d e l   D i a g n � s t i c o   3 < / s t r i n g > < / k e y > < v a l u e > < i n t > 3 1 5 < / i n t > < / v a l u e > < / i t e m > < i t e m > < k e y > < s t r i n g > E l   d i a g n � s t i c o   3   f u e   c a t a l o g a d o   c o m o   p a t o l o g � a   d e   a l t o   c o s t o   o   e < / s t r i n g > < / k e y > < v a l u e > < i n t > 6 3 1 < / i n t > < / v a l u e > < / i t e m > < i t e m > < k e y > < s t r i n g > C � d i g o   d e l   D i a g n � s t i c o   4 < / s t r i n g > < / k e y > < v a l u e > < i n t > 2 7 2 < / i n t > < / v a l u e > < / i t e m > < i t e m > < k e y > < s t r i n g > D e s c r i p c i � n   d e l   D i a g n � s t i c o   4 < / s t r i n g > < / k e y > < v a l u e > < i n t > 3 1 5 < / i n t > < / v a l u e > < / i t e m > < i t e m > < k e y > < s t r i n g > E l   d i a g n � s t i c o   4   f u e   c a t a l o g a d o   c o m o   p a t o l o g � a   d e   a l t o   c o s t o   o   e < / s t r i n g > < / k e y > < v a l u e > < i n t > 6 3 1 < / i n t > < / v a l u e > < / i t e m > < i t e m > < k e y > < s t r i n g > C � d i g o   d e l   D i a g n � s t i c o   5 < / s t r i n g > < / k e y > < v a l u e > < i n t > 2 7 2 < / i n t > < / v a l u e > < / i t e m > < i t e m > < k e y > < s t r i n g > D e s c r i p c i � n   d e l   D i a g n � s t i c o   5 < / s t r i n g > < / k e y > < v a l u e > < i n t > 3 1 5 < / i n t > < / v a l u e > < / i t e m > < i t e m > < k e y > < s t r i n g > E l   d i a g n � s t i c o   5   f u e   c a t a l o g a d o   c o m o   p a t o l o g � a   d e   a l t o   c o s t o   o   e < / s t r i n g > < / k e y > < v a l u e > < i n t > 6 3 1 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 C � d i g o   d e   m u n i c i p i o < / s t r i n g > < / k e y > < v a l u e > < i n t > 3 < / i n t > < / v a l u e > < / i t e m > < i t e m > < k e y > < s t r i n g > A � o   d e   p r e s t a c i � n   d e l   s e r v i c i o < / s t r i n g > < / k e y > < v a l u e > < i n t > 4 < / i n t > < / v a l u e > < / i t e m > < i t e m > < k e y > < s t r i n g > I d e n t i f i c a d o r   d e l   u s u a r i o   e n   l a   B D U A < / s t r i n g > < / k e y > < v a l u e > < i n t > 5 < / i n t > < / v a l u e > < / i t e m > < i t e m > < k e y > < s t r i n g > C o s t o   t o t a l   a n u a l   d e   l a   p r e s t a c i � n   d e   s e r v i c i o s   a l   u s u a r i o # < / s t r i n g > < / k e y > < v a l u e > < i n t > 6 < / i n t > < / v a l u e > < / i t e m > < i t e m > < k e y > < s t r i n g > D e s c r i p c i � n   C � d i g o   d e l   D i a g n � s t i c o   1 < / s t r i n g > < / k e y > < v a l u e > < i n t > 7 < / i n t > < / v a l u e > < / i t e m > < i t e m > < k e y > < s t r i n g > D e s c r i p c i � n   d e l   D i a g n � s t i c o   1 < / s t r i n g > < / k e y > < v a l u e > < i n t > 8 < / i n t > < / v a l u e > < / i t e m > < i t e m > < k e y > < s t r i n g > E l   d i a g n � s t i c o   1   f u e   c a t a l o g a d o   c o m o   p a t o l o g � a   d e   a l t o   c o s t o   o   e < / s t r i n g > < / k e y > < v a l u e > < i n t > 9 < / i n t > < / v a l u e > < / i t e m > < i t e m > < k e y > < s t r i n g > C � d i g o   d e l   D i a g n � s t i c o   2 < / s t r i n g > < / k e y > < v a l u e > < i n t > 1 0 < / i n t > < / v a l u e > < / i t e m > < i t e m > < k e y > < s t r i n g > D e s c r i p c i � n   d e l   D i a g n � s t i c o   2 < / s t r i n g > < / k e y > < v a l u e > < i n t > 1 1 < / i n t > < / v a l u e > < / i t e m > < i t e m > < k e y > < s t r i n g > E l   d i a g n � s t i c o   2   f u e   c a t a l o g a d o   c o m o   p a t o l o g � a   d e   a l t o   c o s t o   o   e < / s t r i n g > < / k e y > < v a l u e > < i n t > 1 2 < / i n t > < / v a l u e > < / i t e m > < i t e m > < k e y > < s t r i n g > C � d i g o   d e l   D i a g n � s t i c o   3 < / s t r i n g > < / k e y > < v a l u e > < i n t > 1 3 < / i n t > < / v a l u e > < / i t e m > < i t e m > < k e y > < s t r i n g > D e s c r i p c i � n   d e l   D i a g n � s t i c o   3 < / s t r i n g > < / k e y > < v a l u e > < i n t > 1 4 < / i n t > < / v a l u e > < / i t e m > < i t e m > < k e y > < s t r i n g > E l   d i a g n � s t i c o   3   f u e   c a t a l o g a d o   c o m o   p a t o l o g � a   d e   a l t o   c o s t o   o   e < / s t r i n g > < / k e y > < v a l u e > < i n t > 1 5 < / i n t > < / v a l u e > < / i t e m > < i t e m > < k e y > < s t r i n g > C � d i g o   d e l   D i a g n � s t i c o   4 < / s t r i n g > < / k e y > < v a l u e > < i n t > 1 6 < / i n t > < / v a l u e > < / i t e m > < i t e m > < k e y > < s t r i n g > D e s c r i p c i � n   d e l   D i a g n � s t i c o   4 < / s t r i n g > < / k e y > < v a l u e > < i n t > 1 7 < / i n t > < / v a l u e > < / i t e m > < i t e m > < k e y > < s t r i n g > E l   d i a g n � s t i c o   4   f u e   c a t a l o g a d o   c o m o   p a t o l o g � a   d e   a l t o   c o s t o   o   e < / s t r i n g > < / k e y > < v a l u e > < i n t > 1 8 < / i n t > < / v a l u e > < / i t e m > < i t e m > < k e y > < s t r i n g > C � d i g o   d e l   D i a g n � s t i c o   5 < / s t r i n g > < / k e y > < v a l u e > < i n t > 1 9 < / i n t > < / v a l u e > < / i t e m > < i t e m > < k e y > < s t r i n g > D e s c r i p c i � n   d e l   D i a g n � s t i c o   5 < / s t r i n g > < / k e y > < v a l u e > < i n t > 2 0 < / i n t > < / v a l u e > < / i t e m > < i t e m > < k e y > < s t r i n g > E l   d i a g n � s t i c o   5   f u e   c a t a l o g a d o   c o m o   p a t o l o g � a   d e   a l t o   c o s t o   o   e 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 L l a v e   R � g i m e n 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 L l a v e   R � g i m e n 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 c o n   e n f e r m e d a d   l a b o r a l 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 n u e v o s   d e   e n d o m e t r i t i s   o   s e p s i s   p o s t p a r t o 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 m u j e r e s   e n   p u e r p e r i o   ( H a s t a   4 2   d � a s   p o s p a r t o ) 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 d e   a m b l i o p � a   e n   n i � o s   m e n o r e s   d e   5   a � o s 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 t o t a l   d e   n i � o s   a f i l i a d o s   m e n o r e s   d e   5   a � o s 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 n u e v o s   d e   a m p u t a c i � n   p o r   p i e   d i a b � t i c o 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 c o n   d i a g n � s t i c o   d e   D i a b e t e s   M e l l i t u s ,   q u e  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 n u e v o s   d e   c � n c e r   d e   c � r v i x   e n   e s t a d � o   i n v a s i v o 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 t o t a l   d e   m u j e r e s   a f i l i a d a s 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 n u e v o s   d e   i n s u f i c i e n c i a   r e n a l   a g u d a   s e c u n d a r i a  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 t o t a l   d e   a f i l i a d o s 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 c a s o s   n u e v o s   d e   k e r n i c t e r u s 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 n a c i d o s   v i v o s   h i j o s   d e   m u j e r e s   a f i l i a d a s   a   l a   E A P B 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 c a m a s 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 o b j e t o   d e   p r e s t a c i � n 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 c a m a s   d e   c u i d a d o   i n t e n s i v o 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 c a m a s   d e   c u i d a d o   i n t e r m e d i o 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 a m b u l a n c i a s 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 a m b u l a n c i a s   b � s i c a s 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 a m b u l a n c i a s   m e d i c a l i z a d a s   c o n t r a t a d a s 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 m � d i c o s   g e n e r a l e s   d i s p o n i b l e s 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 e n f e r m e r o s   p r o f e s i o n a l e s   d i s p o n i b l e s 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 C o l u m n s \ T i e m p o   d e   t r a s l a d o 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 t r a s l a d o s 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 H o m b r e s 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 h a b i l i t a c i � n 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 m u n i c i p i o /   d i s t r i t o   d e   r e s i d e n c i a   s e g � n   B D U A / B D E X 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 a s i g n a d o s   a   l a   I P S   P r i m a r i a   s e g � n   m u n i c i p i o / 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 l a   I P S   c o n t r a t a d a 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 P o b l a c i � n _ B D U A _ 2 0 2 2 0 6 3 0 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 P o b l a c i � n _ B D U A _ 2 0 2 2 0 6 3 0 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 R e g i m e n 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 C o l u m n s \ Q u i n q u e n i o s   D A N E 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 C o l u m n s \ F E M E N I N O 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 C o l u m n s \ M A S C U L I N O 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 h a b i l i t a c i � n 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 l a   I P S   c o n t r a t a d a 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 a t e n c i � n 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 a   l a   E A P B   a s i g n a d o s   a   c a d a   I P S   P r i m a r i a 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 a   l a   E A P B   a s i g n a d o s   a   c a d a   I P S   N o   p r i m a r i a 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 C o l u m n s \ N a t u r a l e z a 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 M e d i c i n a   g e n e r a l ? 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 O d o n t o l o g � a 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 E n f e r m e r � a ? 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 c a r d i o v a s c u 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 C a r d i o l o g � a ? 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 d e   m a n o ? 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 d e   m a m a   y  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 d e   t � r a x ? 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 c o n   e s p e c i a 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 c o n   e s p e c i 1 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 g a s t r o i n t e s 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 g e n e r a l ? 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 g i n e c o l � g i c 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 m a x i l o f a c i a 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 n e u r o l � g i c a 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 o f t a l m o l � g i 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 o n c o l � g i c a ? 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 o r a l ? 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 o r t o p � d i c a ? 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 o t o r r i n o l a r 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 p e d i � t r i c a ? 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 p l � s t i c a  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 p l � s t i c a  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 u r o l � g i c a ? 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 C i r u g � a   v a s c u l a r  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 C u i d a d o   i n t e r m e d i o 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 D i a g n o s t i c o   c a r d i o v 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 E c o c a r d i o g r a f � a ? 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 E l e c t r o - d i a g n � s t i c o 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 E n d o s c o p i a   d i g e s t i v 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 E s t e r i l i z a c i � n ? 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 F i s i o t e r a p i a ? 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 F o n o a u d i o l o g � a   y / o 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 H e m o d i n � m i a ? 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 I m p l a n t e   d e   t e j i d o 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 L a b o r a t o r i o   c i t o l o g 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 L a b o r a t o r i o   c l � n i c o 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 L a b o r a t o r i o   d e   h i s t 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 L a b o r a t o r i o   d e   p a t o 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 M e d i c i n a   n u c l e a r ? 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 N e f r o l o g � a   -   d i � l i s 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 N e u m o l o g � a   -   f i b r o b 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 N e u m o l o g � a   l a b o r a t o 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 O t r a s   c i r u g � a s ? 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 Q u i m i o t e r a p i a ? 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 R a d i o l o g � a   e   i m � g e n 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 R a d i o t e r a p i a ? 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 S a l a   d e   e n f e r m e d a d e 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 S a l a   g e n e r a l   d e   p r o 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 S e r v i c i o   f a r m a c � u t i 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 T e r a p i a   r e s p i r a t o r i 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 T o m a   d e   m u e s t r a s   c i 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 T o m a   d e   m u e s t r a s 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 T o m a   e   i n t e r p r e t a c i 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 T r a s p l a n t e   d e   c � r n e 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 T r a s p l a n t e   d e   t e j i d 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 T r a s p l a n t e   r e n a l ? 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 U l t r a s o n i d o ? 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 U n i d a d   d e   c u i d a d o  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 U r o l o g � a   -   l i t o t r i p 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 U r o l o g � a   p r o c e d i m i e 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  d e   V a c u n a c i � n ? 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 I n t r a m u 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 I n t r a m 1 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 I n t r a m 2 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 E x t r a m u 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 E x t r a m 1 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 E x t r a m 2 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 T e l e m e d 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 T e l e m e 1 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 C o l u m n s \ � L a   m o d a l i d a d   d e   l a   p r e s t a c i � n   d e   s e r v i c i o s   d e   l a   I P S   e s   T e l e m e 2 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  a l   c u a l   c o r r e s p o n d e   e l  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 1   p a r a   e l   M u n i c i p i o   e n   d o n d e   l a   E A P B   p r e s e n t e   a f i l i a d o 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 1   p a r a   e l   M u n i c i p i o   e n   d o n d e   l a   E A P B   p r e s e 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 1   d e f i n i d a   p a r a   e l 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 1   d e f i n i d a   p a r a   e l 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 2   p a r a   e l   M u n i c i p i o   e n   d o n d e   l a   E A P B   p r e s e n t e   a f i l i a d o 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 2   p a r a   e l   M u n i c i p i o   e n   d o n d e   l a   E A P B   p r e s e 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 2   d e f i n i d a   p a r a   e l 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 2   d e f i n i d a   p a r a   e l 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  d e   p r e s t a c i � n   d e l   s e r v i c i o 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 C o l u m n s \ I d e n t i f i c a d o r   d e l   u s u a r i o   e n   l a   B D U A 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 a n u a l   d e   l a   p r e s t a c i � n   d e   s e r v i c i o s   a l   u s u a r i o # 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 d e l   D i a g n � s t i c o 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  d i a g n � s t i c o   1   f u e   c a t a l o g a d o   c o m o   p a t o l o g � a   d e   a l t o   c o s t o   o  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 d e l   D i a g n � s t i c o 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  d i a g n � s t i c o   2   f u e   c a t a l o g a d o   c o m o   p a t o l o g � a   d e   a l t o   c o s t o   o  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 d e l   D i a g n � s t i c o 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  d i a g n � s t i c o   3   f u e   c a t a l o g a d o   c o m o   p a t o l o g � a   d e   a l t o   c o s t o   o  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 d e l   D i a g n � s t i c o  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  d i a g n � s t i c o   4   f u e   c a t a l o g a d o   c o m o   p a t o l o g � a   d e   a l t o   c o s t o   o  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 d e l   D i a g n � s t i c o  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  d i a g n � s t i c o   5   f u e   c a t a l o g a d o   c o m o   p a t o l o g � a   d e   a l t o   c o s t o   o  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 B D _ M u n i c i p i o s 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 B D _ M u n i c i p i o s 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 d e p a r t a m e n t o   /   d i s t r i t o   d e l  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 r � g i m e n   d e   l a   i n f o r m a c i � n   r e p o r t a d a   e n   e l   a r c h i v o 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 1 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 1 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 1 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 1 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 2 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 2 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 2 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 2 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 3 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 3 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 3 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 3 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 4 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 4 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 4 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 4 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 C o l u m n s \ P r i o r i d a d   5 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 P r i o r i d a d   5 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 C o l u m n s \ P a t o l o g � a   R e l a c i o n a d a   a l   C o s t o   d e   P r i o r i d a d  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 d e   R i e s g o   d e   l a   P r i o r i d a d   5 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 G r u p o   d e   R i e s g o   d e   l a   P r i o r i d a d   5   d e f i n i d a   p a r a   e l   D e p a r t a m e n t o   /  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 7 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 7 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 i d e n t i f i c a c i � n 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 h a b i l i t a c i � n 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 l a   I P S   c o n t r a t a d a 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 a t e n c i � n 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 a   l a   E A P B   a s i g n a d o s   a   c a d a   I P S   P r i m a r i a 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 a f i l i a d o s   a   l a   E A P B   a s i g n a d o s   a   c a d a   I P S   N o   p r i m a r i a 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 C o l u m n s \ N a t u r a l e z a   d e   l a   I P S 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 C o l u m n s \ S e r v i c i o 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 C o l u m n s \ � T i e n e   c o n t r a t a d o   c o n   e s a   I P S   e l   s e r v i c i o ? 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 B D _ D e p t o _ D t o 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 B D _ D e p t o _ D t o 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 d e p a r t a m e n t o  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 p r i m e r a 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 p r i m e r a   p a t o l o g � a   d e  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 p r i m e r a 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 p r i m e r a   p a t o l o g � a 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 s e g u n d a 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 s e g u n d a   p a t o l o g � a   d e  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 s e g u n d a 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 s e g u n d a   p a t o l o g � a 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 t e r c e r a 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 t e r c e r a   p a t o l o g � a   d e  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 t e r c e r a 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 t e r c e r a   p a t o l o g � a 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 c u a r t a 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 c u a r t a   p a t o l o g � a   d e   a l t 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 c u a r t a 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 c u a r t a   p a t o l o g � a 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 q u i n t a 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 q u i n t a   p a t o l o g � a   d e   a l t 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 q u i n t a 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 q u i n t a   p a t o l o g � a 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 p r i m e r 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 p r i m e r   e v e n t o   d e   a l t o  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 p r i m e r 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 p r i m e r   e v e n t o 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 s e g u n d o 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 s e g u n d o   e v e n t o   d e   a l t o  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 s e g u n d o 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 s e g u n d o   e v e n t o 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 t e r c e r 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 t e r c e r   e v e n t o   d e   a l t o  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 t e r c e r 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 t e r c e r   e v e n t o 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 c u a r t o 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 c u a r t o   e v e n t o   d e   a l t o  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 c u a r t o 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 c u a r t o   e v e n t o 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 q u i n t o 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 q u i n t o   e v e n t o   d e   a l t o  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 q u i n t o 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 q u i n t o   e v e n t o  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 R e g i s t r o  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 R e g i s t r o  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 C o l u m n s \ R � g i m e n 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 C o l u m n s \ D e p a r t a m e n t o 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 C o l u m n s \ D e p t o / D i s t r i t o 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  d e p a r t a m e n t o   / D i s t r i t o 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 p r i m e r a 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 p r i m e r a 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 p r i m e r a 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 p r i m e r a   p a t o l o g � a 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 s e g u n d a 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 s e g u n d a 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 s e g u n d a 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 s e g u n d a   p a t o l o g � a 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 t e r c e r a 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 t e r c e r a 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 t e r c e r a 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 t e r c e r a   p a t o l o g � a 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 c u a r t a 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 c u a r t a 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 c u a r t a 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 c u a r t a   p a t o l o g � a 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  l a   q u i n t a 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  l a   q u i n t a 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 l a   q u i n t a   p a t o l o g � a 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 l a   q u i n t a   p a t o l o g � a 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 p r i m e r 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 p r i m e r 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 p r i m e r 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 p r i m e r   e v e n t o 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 s e g u n d o 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 s e g u n d o 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 s e g u n d o 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 s e g u n d o   e v e n t o 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 t e r c e r 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 t e r c e r 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 t e r c e r 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 t e r c e r   e v e n t o 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 c u a r t o 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 c u a r t o 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 c u a r t o 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 c u a r t o   e v e n t o 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 d e l   D i a g n � s t i c o   d e l   q u i n t o 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 C � d i g o   d e l   D i a g n � s t i c o   d e l   q u i n t o 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  t o t a l   p a r a   l a   E A P B   p o r   e l   q u i n t o   e v e n t o   d e   a l t o   c o s t o 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 p e r s o n a s   e n   l a   E A P B   a f e c t a d a s   p o r   e l   q u i n t o   e v e n t o   d e   a l t o   c o s t o . 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9 2 2 0 a d 7 d - b 9 c 5 - 4 3 1 3 - b 9 0 d - b 8 1 b 9 8 8 8 9 7 b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 2 2 3 9 4 5 8 0 2 < / S A H o s t H a s h > < G e m i n i F i e l d L i s t V i s i b l e > T r u e < / G e m i n i F i e l d L i s t V i s i b l e > < / S e t t i n g s > ] ] > < / C u s t o m C o n t e n t > < / G e m i n i > 
</file>

<file path=customXml/item3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��< ? x m l   v e r s i o n = " 1 . 0 "   e n c o d i n g = " U T F - 1 6 " ? > < G e m i n i   x m l n s = " h t t p : / / g e m i n i / p i v o t c u s t o m i z a t i o n / T a b l e X M L _ R e g i s t r o   8 _ 8 6 1 1 9 5 b 8 - 7 b b f - 4 f a 2 - a a 1 1 - 2 9 0 b 4 4 1 f 9 2 8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 T i p o   i d e n t i f i c a c i � n   d e   l a   I P S < / s t r i n g > < / k e y > < v a l u e > < i n t > 2 9 7 < / i n t > < / v a l u e > < / i t e m > < i t e m > < k e y > < s t r i n g > N � m e r o   d e   i d e n t i f i c a c i � n   d e   l a   I P S < / s t r i n g > < / k e y > < v a l u e > < i n t > 3 6 0 < / i n t > < / v a l u e > < / i t e m > < i t e m > < k e y > < s t r i n g > C � d i g o   d e   h a b i l i t a c i � n   I P S < / s t r i n g > < / k e y > < v a l u e > < i n t > 2 8 3 < / i n t > < / v a l u e > < / i t e m > < i t e m > < k e y > < s t r i n g > C � d i g o   d e   m u n i c i p i o /   d i s t r i t o   d e   r e s i d e n c i a   s e g � n   B D U A / B D E X < / s t r i n g > < / k e y > < v a l u e > < i n t > 6 1 4 < / i n t > < / v a l u e > < / i t e m > < i t e m > < k e y > < s t r i n g > N � m e r o   d e   a f i l i a d o s   a s i g n a d o s   a   l a   I P S   P r i m a r i a   s e g � n   m u n i c i p i o / < / s t r i n g > < / k e y > < v a l u e > < i n t > 6 4 4 < / i n t > < / v a l u e > < / i t e m > < i t e m > < k e y > < s t r i n g > N o m b r e   d e   l a   I P S   c o n t r a t a d a < / s t r i n g > < / k e y > < v a l u e > < i n t > 3 1 0 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 T i p o   i d e n t i f i c a c i � n   d e   l a   I P S < / s t r i n g > < / k e y > < v a l u e > < i n t > 3 < / i n t > < / v a l u e > < / i t e m > < i t e m > < k e y > < s t r i n g > N � m e r o   d e   i d e n t i f i c a c i � n   d e   l a   I P S < / s t r i n g > < / k e y > < v a l u e > < i n t > 4 < / i n t > < / v a l u e > < / i t e m > < i t e m > < k e y > < s t r i n g > C � d i g o   d e   h a b i l i t a c i � n   I P S < / s t r i n g > < / k e y > < v a l u e > < i n t > 5 < / i n t > < / v a l u e > < / i t e m > < i t e m > < k e y > < s t r i n g > C � d i g o   d e   m u n i c i p i o /   d i s t r i t o   d e   r e s i d e n c i a   s e g � n   B D U A / B D E X < / s t r i n g > < / k e y > < v a l u e > < i n t > 6 < / i n t > < / v a l u e > < / i t e m > < i t e m > < k e y > < s t r i n g > N � m e r o   d e   a f i l i a d o s   a s i g n a d o s   a   l a   I P S   P r i m a r i a   s e g � n   m u n i c i p i o / < / s t r i n g > < / k e y > < v a l u e > < i n t > 7 < / i n t > < / v a l u e > < / i t e m > < i t e m > < k e y > < s t r i n g > N o m b r e   d e   l a   I P S   c o n t r a t a d a 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R e g i s t r o   3 _ 8 2 1 9 5 f 3 3 - 9 4 3 d - 4 e a f - a 3 8 d - d 1 5 8 e 9 e c 5 6 d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 R � g i m e n < / s t r i n g > < / k e y > < v a l u e > < i n t > 1 2 8 < / i n t > < / v a l u e > < / i t e m > < i t e m > < k e y > < s t r i n g > D e p a r t a m e n t o < / s t r i n g > < / k e y > < v a l u e > < i n t > 1 8 3 < / i n t > < / v a l u e > < / i t e m > < i t e m > < k e y > < s t r i n g > M u n i c i p i o < / s t r i n g > < / k e y > < v a l u e > < i n t > 1 4 0 < / i n t > < / v a l u e > < / i t e m > < i t e m > < k e y > < s t r i n g > C � d i g o   d e   m u n i c i p i o   a l   c u a l   c o r r e s p o n d e   e l   i n d i c a d o r < / s t r i n g > < / k e y > < v a l u e > < i n t > 5 3 1 < / i n t > < / v a l u e > < / i t e m > < i t e m > < k e y > < s t r i n g > P r i o r i d a d   1   p a r a   e l   M u n i c i p i o   e n   d o n d e   l a   E A P B   p r e s e n t e   a f i l i a d o < / s t r i n g > < / k e y > < v a l u e > < i n t > 6 3 7 < / i n t > < / v a l u e > < / i t e m > < i t e m > < k e y > < s t r i n g > D e s c r i p c i � n   P r i o r i d a d   1   p a r a   e l   M u n i c i p i o   e n   d o n d e   l a   E A P B   p r e s e < / s t r i n g > < / k e y > < v a l u e > < i n t > 6 4 5 < / i n t > < / v a l u e > < / i t e m > < i t e m > < k e y > < s t r i n g > P a t o l o g � a   R e l a c i o n a d a   a l   C o s t o   d e   P r i o r i d a d   1 < / s t r i n g > < / k e y > < v a l u e > < i n t > 4 6 0 < / i n t > < / v a l u e > < / i t e m > < i t e m > < k e y > < s t r i n g > G r u p o   d e   R i e s g o   d e   l a   P r i o r i d a d   1   d e f i n i d a   p a r a   e l   M u n i c i p i o < / s t r i n g > < / k e y > < v a l u e > < i n t > 5 9 7 < / i n t > < / v a l u e > < / i t e m > < i t e m > < k e y > < s t r i n g > D e s c r i p c i � n   G r u p o   d e   R i e s g o   d e   l a   P r i o r i d a d   1   d e f i n i d a   p a r a   e l   M < / s t r i n g > < / k e y > < v a l u e > < i n t > 6 3 6 < / i n t > < / v a l u e > < / i t e m > < i t e m > < k e y > < s t r i n g > P r i o r i d a d   2   p a r a   e l   M u n i c i p i o   e n   d o n d e   l a   E A P B   p r e s e n t e   a f i l i a d o < / s t r i n g > < / k e y > < v a l u e > < i n t > 6 3 7 < / i n t > < / v a l u e > < / i t e m > < i t e m > < k e y > < s t r i n g > D e s c r i p c i � n   P r i o r i d a d   2   p a r a   e l   M u n i c i p i o   e n   d o n d e   l a   E A P B   p r e s e < / s t r i n g > < / k e y > < v a l u e > < i n t > 6 4 5 < / i n t > < / v a l u e > < / i t e m > < i t e m > < k e y > < s t r i n g > P a t o l o g � a   R e l a c i o n a d a   a l   C o s t o   d e   P r i o r i d a d   2 < / s t r i n g > < / k e y > < v a l u e > < i n t > 4 6 0 < / i n t > < / v a l u e > < / i t e m > < i t e m > < k e y > < s t r i n g > G r u p o   d e   R i e s g o   d e   l a   P r i o r i d a d   2   d e f i n i d a   p a r a   e l   M u n i c i p i o < / s t r i n g > < / k e y > < v a l u e > < i n t > 5 9 7 < / i n t > < / v a l u e > < / i t e m > < i t e m > < k e y > < s t r i n g > D e s c r i p c i � n   G r u p o   d e   R i e s g o   d e   l a   P r i o r i d a d   2   d e f i n i d a   p a r a   e l   M < / s t r i n g > < / k e y > < v a l u e > < i n t > 6 3 6 < / i n t > < / v a l u e > < / i t e m > < / C o l u m n W i d t h s > < C o l u m n D i s p l a y I n d e x > < i t e m > < k e y > < s t r i n g > R � g i m e n < / s t r i n g > < / k e y > < v a l u e > < i n t > 0 < / i n t > < / v a l u e > < / i t e m > < i t e m > < k e y > < s t r i n g > D e p a r t a m e n t o < / s t r i n g > < / k e y > < v a l u e > < i n t > 1 < / i n t > < / v a l u e > < / i t e m > < i t e m > < k e y > < s t r i n g > M u n i c i p i o < / s t r i n g > < / k e y > < v a l u e > < i n t > 2 < / i n t > < / v a l u e > < / i t e m > < i t e m > < k e y > < s t r i n g > C � d i g o   d e   m u n i c i p i o   a l   c u a l   c o r r e s p o n d e   e l   i n d i c a d o r < / s t r i n g > < / k e y > < v a l u e > < i n t > 3 < / i n t > < / v a l u e > < / i t e m > < i t e m > < k e y > < s t r i n g > P r i o r i d a d   1   p a r a   e l   M u n i c i p i o   e n   d o n d e   l a   E A P B   p r e s e n t e   a f i l i a d o < / s t r i n g > < / k e y > < v a l u e > < i n t > 4 < / i n t > < / v a l u e > < / i t e m > < i t e m > < k e y > < s t r i n g > D e s c r i p c i � n   P r i o r i d a d   1   p a r a   e l   M u n i c i p i o   e n   d o n d e   l a   E A P B   p r e s e < / s t r i n g > < / k e y > < v a l u e > < i n t > 5 < / i n t > < / v a l u e > < / i t e m > < i t e m > < k e y > < s t r i n g > P a t o l o g � a   R e l a c i o n a d a   a l   C o s t o   d e   P r i o r i d a d   1 < / s t r i n g > < / k e y > < v a l u e > < i n t > 6 < / i n t > < / v a l u e > < / i t e m > < i t e m > < k e y > < s t r i n g > G r u p o   d e   R i e s g o   d e   l a   P r i o r i d a d   1   d e f i n i d a   p a r a   e l   M u n i c i p i o < / s t r i n g > < / k e y > < v a l u e > < i n t > 7 < / i n t > < / v a l u e > < / i t e m > < i t e m > < k e y > < s t r i n g > D e s c r i p c i � n   G r u p o   d e   R i e s g o   d e   l a   P r i o r i d a d   1   d e f i n i d a   p a r a   e l   M < / s t r i n g > < / k e y > < v a l u e > < i n t > 8 < / i n t > < / v a l u e > < / i t e m > < i t e m > < k e y > < s t r i n g > P r i o r i d a d   2   p a r a   e l   M u n i c i p i o   e n   d o n d e   l a   E A P B   p r e s e n t e   a f i l i a d o < / s t r i n g > < / k e y > < v a l u e > < i n t > 9 < / i n t > < / v a l u e > < / i t e m > < i t e m > < k e y > < s t r i n g > D e s c r i p c i � n   P r i o r i d a d   2   p a r a   e l   M u n i c i p i o   e n   d o n d e   l a   E A P B   p r e s e < / s t r i n g > < / k e y > < v a l u e > < i n t > 1 0 < / i n t > < / v a l u e > < / i t e m > < i t e m > < k e y > < s t r i n g > P a t o l o g � a   R e l a c i o n a d a   a l   C o s t o   d e   P r i o r i d a d   2 < / s t r i n g > < / k e y > < v a l u e > < i n t > 1 1 < / i n t > < / v a l u e > < / i t e m > < i t e m > < k e y > < s t r i n g > G r u p o   d e   R i e s g o   d e   l a   P r i o r i d a d   2   d e f i n i d a   p a r a   e l   M u n i c i p i o < / s t r i n g > < / k e y > < v a l u e > < i n t > 1 2 < / i n t > < / v a l u e > < / i t e m > < i t e m > < k e y > < s t r i n g > D e s c r i p c i � n   G r u p o   d e   R i e s g o   d e   l a   P r i o r i d a d   2   d e f i n i d a   p a r a   e l   M 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2 5 ] ] > < / C u s t o m C o n t e n t > < / G e m i n i > 
</file>

<file path=customXml/itemProps1.xml><?xml version="1.0" encoding="utf-8"?>
<ds:datastoreItem xmlns:ds="http://schemas.openxmlformats.org/officeDocument/2006/customXml" ds:itemID="{CFC85E19-0CD0-4101-820B-BFFE7863D462}"/>
</file>

<file path=customXml/itemProps10.xml><?xml version="1.0" encoding="utf-8"?>
<ds:datastoreItem xmlns:ds="http://schemas.openxmlformats.org/officeDocument/2006/customXml" ds:itemID="{A195C9AC-072F-4D32-A69E-C561F780148F}"/>
</file>

<file path=customXml/itemProps11.xml><?xml version="1.0" encoding="utf-8"?>
<ds:datastoreItem xmlns:ds="http://schemas.openxmlformats.org/officeDocument/2006/customXml" ds:itemID="{1EE631A6-F44C-499A-9CAC-0F5AEF964FDD}"/>
</file>

<file path=customXml/itemProps12.xml><?xml version="1.0" encoding="utf-8"?>
<ds:datastoreItem xmlns:ds="http://schemas.openxmlformats.org/officeDocument/2006/customXml" ds:itemID="{98BA85D3-58A5-440B-BE03-D9E8227084C1}"/>
</file>

<file path=customXml/itemProps13.xml><?xml version="1.0" encoding="utf-8"?>
<ds:datastoreItem xmlns:ds="http://schemas.openxmlformats.org/officeDocument/2006/customXml" ds:itemID="{8A8C1807-D75F-426E-BE1C-173D383C766F}"/>
</file>

<file path=customXml/itemProps14.xml><?xml version="1.0" encoding="utf-8"?>
<ds:datastoreItem xmlns:ds="http://schemas.openxmlformats.org/officeDocument/2006/customXml" ds:itemID="{F1CF5774-F63D-421E-81DA-56F85BE9BDA7}"/>
</file>

<file path=customXml/itemProps15.xml><?xml version="1.0" encoding="utf-8"?>
<ds:datastoreItem xmlns:ds="http://schemas.openxmlformats.org/officeDocument/2006/customXml" ds:itemID="{F6E364EB-F41B-45CA-B50D-35D68A535CBA}"/>
</file>

<file path=customXml/itemProps16.xml><?xml version="1.0" encoding="utf-8"?>
<ds:datastoreItem xmlns:ds="http://schemas.openxmlformats.org/officeDocument/2006/customXml" ds:itemID="{ABF918B4-973F-4D07-BACC-F1DB38151598}"/>
</file>

<file path=customXml/itemProps17.xml><?xml version="1.0" encoding="utf-8"?>
<ds:datastoreItem xmlns:ds="http://schemas.openxmlformats.org/officeDocument/2006/customXml" ds:itemID="{575A6283-E282-4DD3-A669-6F9F677C990C}"/>
</file>

<file path=customXml/itemProps18.xml><?xml version="1.0" encoding="utf-8"?>
<ds:datastoreItem xmlns:ds="http://schemas.openxmlformats.org/officeDocument/2006/customXml" ds:itemID="{481AD5E1-CFAC-4C20-9F9A-E5456B2B94A2}"/>
</file>

<file path=customXml/itemProps19.xml><?xml version="1.0" encoding="utf-8"?>
<ds:datastoreItem xmlns:ds="http://schemas.openxmlformats.org/officeDocument/2006/customXml" ds:itemID="{637A480E-83D2-4090-A84D-07453C2E81EF}"/>
</file>

<file path=customXml/itemProps2.xml><?xml version="1.0" encoding="utf-8"?>
<ds:datastoreItem xmlns:ds="http://schemas.openxmlformats.org/officeDocument/2006/customXml" ds:itemID="{85805853-935D-42F8-9D64-0D49094704E5}"/>
</file>

<file path=customXml/itemProps20.xml><?xml version="1.0" encoding="utf-8"?>
<ds:datastoreItem xmlns:ds="http://schemas.openxmlformats.org/officeDocument/2006/customXml" ds:itemID="{F63B919B-D7B2-47CE-8E63-FE9DF1A6AF03}"/>
</file>

<file path=customXml/itemProps21.xml><?xml version="1.0" encoding="utf-8"?>
<ds:datastoreItem xmlns:ds="http://schemas.openxmlformats.org/officeDocument/2006/customXml" ds:itemID="{1C1B2F7C-824C-4EFD-9C0E-A9A5961D0D9C}"/>
</file>

<file path=customXml/itemProps22.xml><?xml version="1.0" encoding="utf-8"?>
<ds:datastoreItem xmlns:ds="http://schemas.openxmlformats.org/officeDocument/2006/customXml" ds:itemID="{5C6B5E4D-86F3-4EA8-ACB0-7E6F44BBC8EE}"/>
</file>

<file path=customXml/itemProps23.xml><?xml version="1.0" encoding="utf-8"?>
<ds:datastoreItem xmlns:ds="http://schemas.openxmlformats.org/officeDocument/2006/customXml" ds:itemID="{BA523D39-71F0-495E-BE1E-751C80A938F6}"/>
</file>

<file path=customXml/itemProps24.xml><?xml version="1.0" encoding="utf-8"?>
<ds:datastoreItem xmlns:ds="http://schemas.openxmlformats.org/officeDocument/2006/customXml" ds:itemID="{EE15C281-B9FB-4067-8867-489C08F26E77}"/>
</file>

<file path=customXml/itemProps25.xml><?xml version="1.0" encoding="utf-8"?>
<ds:datastoreItem xmlns:ds="http://schemas.openxmlformats.org/officeDocument/2006/customXml" ds:itemID="{8B2BBEF4-BC37-4262-9D15-9A2B8988A734}"/>
</file>

<file path=customXml/itemProps26.xml><?xml version="1.0" encoding="utf-8"?>
<ds:datastoreItem xmlns:ds="http://schemas.openxmlformats.org/officeDocument/2006/customXml" ds:itemID="{B3737D79-FAAA-4416-BAFF-3CC3CCE0F741}"/>
</file>

<file path=customXml/itemProps27.xml><?xml version="1.0" encoding="utf-8"?>
<ds:datastoreItem xmlns:ds="http://schemas.openxmlformats.org/officeDocument/2006/customXml" ds:itemID="{9C8B7B21-33F0-4760-B0D2-B040492DCC2A}"/>
</file>

<file path=customXml/itemProps28.xml><?xml version="1.0" encoding="utf-8"?>
<ds:datastoreItem xmlns:ds="http://schemas.openxmlformats.org/officeDocument/2006/customXml" ds:itemID="{007CDEEC-E21A-4912-BAE0-9684C6234430}"/>
</file>

<file path=customXml/itemProps29.xml><?xml version="1.0" encoding="utf-8"?>
<ds:datastoreItem xmlns:ds="http://schemas.openxmlformats.org/officeDocument/2006/customXml" ds:itemID="{9FDAB407-BDDC-4A74-B5AC-10B2BC2EA536}"/>
</file>

<file path=customXml/itemProps3.xml><?xml version="1.0" encoding="utf-8"?>
<ds:datastoreItem xmlns:ds="http://schemas.openxmlformats.org/officeDocument/2006/customXml" ds:itemID="{F8DF5E9E-F17C-43A0-8534-F035452823F1}"/>
</file>

<file path=customXml/itemProps30.xml><?xml version="1.0" encoding="utf-8"?>
<ds:datastoreItem xmlns:ds="http://schemas.openxmlformats.org/officeDocument/2006/customXml" ds:itemID="{06BF5F66-FF8D-4069-A094-AEF64836D3E7}"/>
</file>

<file path=customXml/itemProps31.xml><?xml version="1.0" encoding="utf-8"?>
<ds:datastoreItem xmlns:ds="http://schemas.openxmlformats.org/officeDocument/2006/customXml" ds:itemID="{BA81BB3E-BF51-495D-AD2B-5D5E3430133D}"/>
</file>

<file path=customXml/itemProps32.xml><?xml version="1.0" encoding="utf-8"?>
<ds:datastoreItem xmlns:ds="http://schemas.openxmlformats.org/officeDocument/2006/customXml" ds:itemID="{A392A727-036B-4256-9AA4-A28E194A1EA6}"/>
</file>

<file path=customXml/itemProps33.xml><?xml version="1.0" encoding="utf-8"?>
<ds:datastoreItem xmlns:ds="http://schemas.openxmlformats.org/officeDocument/2006/customXml" ds:itemID="{198C49FF-DE64-4355-8C00-BF1A9FBE5132}"/>
</file>

<file path=customXml/itemProps34.xml><?xml version="1.0" encoding="utf-8"?>
<ds:datastoreItem xmlns:ds="http://schemas.openxmlformats.org/officeDocument/2006/customXml" ds:itemID="{9D449976-BCCC-47E3-BD48-118F15E7ED2A}"/>
</file>

<file path=customXml/itemProps35.xml><?xml version="1.0" encoding="utf-8"?>
<ds:datastoreItem xmlns:ds="http://schemas.openxmlformats.org/officeDocument/2006/customXml" ds:itemID="{AADBF5B0-54D4-4BEE-9BA5-42F7F761B1BC}"/>
</file>

<file path=customXml/itemProps36.xml><?xml version="1.0" encoding="utf-8"?>
<ds:datastoreItem xmlns:ds="http://schemas.openxmlformats.org/officeDocument/2006/customXml" ds:itemID="{9094CA9A-B672-40DB-B186-CAE27C2A013D}"/>
</file>

<file path=customXml/itemProps4.xml><?xml version="1.0" encoding="utf-8"?>
<ds:datastoreItem xmlns:ds="http://schemas.openxmlformats.org/officeDocument/2006/customXml" ds:itemID="{ECA28025-DAF6-4F40-BDB6-DCD98BD334BF}"/>
</file>

<file path=customXml/itemProps5.xml><?xml version="1.0" encoding="utf-8"?>
<ds:datastoreItem xmlns:ds="http://schemas.openxmlformats.org/officeDocument/2006/customXml" ds:itemID="{1C36EE50-257E-4626-BF9A-0338CFC6447C}"/>
</file>

<file path=customXml/itemProps6.xml><?xml version="1.0" encoding="utf-8"?>
<ds:datastoreItem xmlns:ds="http://schemas.openxmlformats.org/officeDocument/2006/customXml" ds:itemID="{9B38E567-0616-471F-943F-A5845CF01534}"/>
</file>

<file path=customXml/itemProps7.xml><?xml version="1.0" encoding="utf-8"?>
<ds:datastoreItem xmlns:ds="http://schemas.openxmlformats.org/officeDocument/2006/customXml" ds:itemID="{7E6A317E-C0B4-47B5-8CA2-4EC5B35F8922}"/>
</file>

<file path=customXml/itemProps8.xml><?xml version="1.0" encoding="utf-8"?>
<ds:datastoreItem xmlns:ds="http://schemas.openxmlformats.org/officeDocument/2006/customXml" ds:itemID="{2223BA85-D552-4C36-9C28-E0BCB5EB275B}"/>
</file>

<file path=customXml/itemProps9.xml><?xml version="1.0" encoding="utf-8"?>
<ds:datastoreItem xmlns:ds="http://schemas.openxmlformats.org/officeDocument/2006/customXml" ds:itemID="{038086EF-2A7A-4B59-AF44-3CD68F8B13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TD_Piramide_Pobl</vt:lpstr>
      <vt:lpstr>TD_Registro_2_a_6</vt:lpstr>
      <vt:lpstr>Registros 2 a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Mauricio Muñoz Galindo</dc:creator>
  <cp:lastModifiedBy>JESSIKA PAOLA MONTES FORERO</cp:lastModifiedBy>
  <cp:lastPrinted>2022-12-14T22:49:53Z</cp:lastPrinted>
  <dcterms:created xsi:type="dcterms:W3CDTF">2022-12-07T14:29:16Z</dcterms:created>
  <dcterms:modified xsi:type="dcterms:W3CDTF">2022-12-27T19:43:12Z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0x010100BA18EA97BD249545AAD181B323321F69</vt:lpwstr>
  </property>
</Properties>
</file>